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337" activeTab="0"/>
  </bookViews>
  <sheets>
    <sheet name="Fonctionnement" sheetId="1" r:id="rId1"/>
    <sheet name="E-Budget STRUCTURE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<sst xmlns="http://schemas.openxmlformats.org/spreadsheetml/2006/main" count="174" uniqueCount="130">
  <si>
    <t>CHARGES</t>
  </si>
  <si>
    <t>PRODUITS</t>
  </si>
  <si>
    <t>60 – Achats</t>
  </si>
  <si>
    <t>61 – Services extérieurs</t>
  </si>
  <si>
    <t>74 – Subventions d'exploitation</t>
  </si>
  <si>
    <t>Sous traitance générale</t>
  </si>
  <si>
    <t>Locations</t>
  </si>
  <si>
    <t>Entretien et réparation</t>
  </si>
  <si>
    <t>Assurance</t>
  </si>
  <si>
    <t>Documentation</t>
  </si>
  <si>
    <t>62 – Autres services extérieurs</t>
  </si>
  <si>
    <t>Publicité, publication</t>
  </si>
  <si>
    <t>Déplacements, missions, réception</t>
  </si>
  <si>
    <t>Frais postaux et de télécommunications</t>
  </si>
  <si>
    <t>63 – Impôts et taxes</t>
  </si>
  <si>
    <t>Impôts et taxes sur rémunération</t>
  </si>
  <si>
    <t>Fonds européens</t>
  </si>
  <si>
    <t>Autres impôts et taxes</t>
  </si>
  <si>
    <t>64 – Charges de personnel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</si>
  <si>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</si>
  <si>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</si>
  <si>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</si>
  <si>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</si>
  <si>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</si>
  <si>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</si>
  <si>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</si>
  <si>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</si>
  <si>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79 – Transfert de charges</t>
  </si>
  <si>
    <t>87 – Contributions volontaires en nature</t>
  </si>
  <si>
    <t>Personnel bénévole</t>
  </si>
  <si>
    <t>Bénévolat</t>
  </si>
  <si>
    <t>Prestations en nature</t>
  </si>
  <si>
    <t>Secours en nature</t>
  </si>
  <si>
    <t>Dons en nature</t>
  </si>
  <si>
    <t>TOTAL DES CHARGES</t>
  </si>
  <si>
    <t>TOTAL DES PRODUITS</t>
  </si>
  <si>
    <t>Rémunération des salariés en insertion</t>
  </si>
  <si>
    <t>Charges sociales des salariés en insertion</t>
  </si>
  <si>
    <t>68 – Dotation aux amortissements, provisions</t>
  </si>
  <si>
    <t>Services bancaires</t>
  </si>
  <si>
    <t>Prestations de services</t>
  </si>
  <si>
    <t>Autres achats</t>
  </si>
  <si>
    <t>Personnel extérieur</t>
  </si>
  <si>
    <t>Honoraires</t>
  </si>
  <si>
    <t>70 – Vente produits finis, prestations de services, marchandises</t>
  </si>
  <si>
    <t xml:space="preserve">Rémunération des salariés permanents </t>
  </si>
  <si>
    <t xml:space="preserve">Charges sociales des salaries permanents </t>
  </si>
  <si>
    <t>86 – Contributions volontaires en nature</t>
  </si>
  <si>
    <t>sous total 1 charges directes</t>
  </si>
  <si>
    <t>sous total 1 produits directs</t>
  </si>
  <si>
    <t>CHARGES INDIRECTES PRORATISEES</t>
  </si>
  <si>
    <t>PRODUITS INDIRECTS PRORATISES</t>
  </si>
  <si>
    <t>sous total 2 charges indirectes</t>
  </si>
  <si>
    <t>sous total 2 produits indirects</t>
  </si>
  <si>
    <t xml:space="preserve">TOTAL DES PRODUITS </t>
  </si>
  <si>
    <t xml:space="preserve">TOTAL DES CHARGES </t>
  </si>
  <si>
    <t>à utiliser pour autre poste utile 
(à nommer)</t>
  </si>
  <si>
    <t>% réa</t>
  </si>
  <si>
    <t>Assurances</t>
  </si>
  <si>
    <t>COMPTE DE RESULTAT de la STRUCTURE</t>
  </si>
  <si>
    <t>&lt;= nom de la structure</t>
  </si>
  <si>
    <t>Achats études et prestations de services</t>
  </si>
  <si>
    <t>Achats stockés matières et fournitures</t>
  </si>
  <si>
    <t>Vente de marchandises</t>
  </si>
  <si>
    <t>Achats non stockés matières et fournitures</t>
  </si>
  <si>
    <t>Produits des activités annexes</t>
  </si>
  <si>
    <r>
      <t xml:space="preserve">État </t>
    </r>
    <r>
      <rPr>
        <i/>
        <sz val="8"/>
        <color indexed="8"/>
        <rFont val="Arial2"/>
        <family val="0"/>
      </rPr>
      <t xml:space="preserve"> (à préciser dont politique de la ville)</t>
    </r>
  </si>
  <si>
    <r>
      <t xml:space="preserve">Région  </t>
    </r>
    <r>
      <rPr>
        <i/>
        <sz val="8"/>
        <color indexed="8"/>
        <rFont val="Arial2"/>
        <family val="0"/>
      </rPr>
      <t>(à préciser)</t>
    </r>
  </si>
  <si>
    <r>
      <t xml:space="preserve">Département </t>
    </r>
    <r>
      <rPr>
        <i/>
        <sz val="8"/>
        <color indexed="8"/>
        <rFont val="Arial2"/>
        <family val="0"/>
      </rPr>
      <t>(autre ligne à préciser dont politique de la ville)</t>
    </r>
  </si>
  <si>
    <t>Crédits insertion</t>
  </si>
  <si>
    <t>Fonds d'aide aux jeunes</t>
  </si>
  <si>
    <r>
      <t xml:space="preserve">Intercommunalités </t>
    </r>
    <r>
      <rPr>
        <i/>
        <sz val="8"/>
        <color indexed="8"/>
        <rFont val="Arial2"/>
        <family val="0"/>
      </rPr>
      <t xml:space="preserve"> (à préciser dont politique de la ville)</t>
    </r>
  </si>
  <si>
    <r>
      <t xml:space="preserve">Communes </t>
    </r>
    <r>
      <rPr>
        <i/>
        <sz val="8"/>
        <color indexed="8"/>
        <rFont val="Arial2"/>
        <family val="0"/>
      </rPr>
      <t xml:space="preserve"> (à préciser dont politique de la ville)</t>
    </r>
  </si>
  <si>
    <r>
      <t>Autres aides publiques</t>
    </r>
    <r>
      <rPr>
        <i/>
        <sz val="8"/>
        <color indexed="8"/>
        <rFont val="Arial2"/>
        <family val="0"/>
      </rPr>
      <t xml:space="preserve"> (à préciser)</t>
    </r>
  </si>
  <si>
    <t>ASP (emplois aidés)</t>
  </si>
  <si>
    <r>
      <t>Organismes sociaux</t>
    </r>
    <r>
      <rPr>
        <i/>
        <sz val="8"/>
        <color indexed="8"/>
        <rFont val="Arial2"/>
        <family val="0"/>
      </rPr>
      <t xml:space="preserve"> (à préciser)</t>
    </r>
  </si>
  <si>
    <r>
      <t>Aides privées</t>
    </r>
    <r>
      <rPr>
        <i/>
        <sz val="8"/>
        <color indexed="8"/>
        <rFont val="Arial2"/>
        <family val="0"/>
      </rPr>
      <t xml:space="preserve"> (à préciser)</t>
    </r>
  </si>
  <si>
    <t>65 – Autres charges gestion courante</t>
  </si>
  <si>
    <t>75 – Autres produits gestion courante</t>
  </si>
  <si>
    <t>à utiliser pour autre poste utile
(à nommer)</t>
  </si>
  <si>
    <t xml:space="preserve">Total des charges </t>
  </si>
  <si>
    <t xml:space="preserve">Total des produits </t>
  </si>
  <si>
    <t>excédent*</t>
  </si>
  <si>
    <t>déficit*</t>
  </si>
  <si>
    <t>Mise à disposition gratuite biens prestations</t>
  </si>
  <si>
    <t>*remplir l'un ou l'autre selon le cas pour équilibrer pied de budget</t>
  </si>
  <si>
    <t>Intercommunalités</t>
  </si>
  <si>
    <t>Département</t>
  </si>
  <si>
    <t>État</t>
  </si>
  <si>
    <t>Communes</t>
  </si>
  <si>
    <t xml:space="preserve">Région  </t>
  </si>
  <si>
    <t>Participation utilisateurs voitures</t>
  </si>
  <si>
    <t>Charges sociales des salariés permanents</t>
  </si>
  <si>
    <t>intitulé action</t>
  </si>
  <si>
    <t>nom organisme</t>
  </si>
  <si>
    <t>réalisé 
2021</t>
  </si>
  <si>
    <t>provisoire à
Sept 2022</t>
  </si>
  <si>
    <t>prévisionnel 2023</t>
  </si>
  <si>
    <r>
      <t xml:space="preserve">Autres aides publiques </t>
    </r>
    <r>
      <rPr>
        <i/>
        <sz val="8"/>
        <color indexed="62"/>
        <rFont val="Arial2"/>
        <family val="0"/>
      </rPr>
      <t>(à préciser)</t>
    </r>
  </si>
  <si>
    <r>
      <t>Organismes sociaux</t>
    </r>
    <r>
      <rPr>
        <i/>
        <sz val="8"/>
        <color indexed="62"/>
        <rFont val="Arial2"/>
        <family val="0"/>
      </rPr>
      <t xml:space="preserve"> (à préciser)</t>
    </r>
  </si>
  <si>
    <r>
      <t>Aides privées</t>
    </r>
    <r>
      <rPr>
        <i/>
        <sz val="8"/>
        <color indexed="62"/>
        <rFont val="Arial2"/>
        <family val="0"/>
      </rPr>
      <t xml:space="preserve"> (à préciser)</t>
    </r>
  </si>
  <si>
    <t>Résultat déficit***</t>
  </si>
  <si>
    <t>Résultat excédent***</t>
  </si>
  <si>
    <t>Achats petit équipement</t>
  </si>
  <si>
    <t>Fournitures administratives</t>
  </si>
  <si>
    <r>
      <t xml:space="preserve">Prestations de services </t>
    </r>
    <r>
      <rPr>
        <i/>
        <sz val="8"/>
        <color indexed="8"/>
        <rFont val="Arial2"/>
        <family val="0"/>
      </rPr>
      <t>(sous tratance sites relais accueil, mise à dispo,..)</t>
    </r>
  </si>
  <si>
    <t>Entretien-réparation prestataires privés externes</t>
  </si>
  <si>
    <r>
      <t>Déplacements, missions, réception</t>
    </r>
    <r>
      <rPr>
        <sz val="8"/>
        <color indexed="10"/>
        <rFont val="Arial2"/>
        <family val="0"/>
      </rPr>
      <t xml:space="preserve"> </t>
    </r>
    <r>
      <rPr>
        <i/>
        <sz val="8"/>
        <rFont val="Arial2"/>
        <family val="0"/>
      </rPr>
      <t>idem</t>
    </r>
  </si>
  <si>
    <r>
      <t>Frais postaux et de télécommunications</t>
    </r>
    <r>
      <rPr>
        <i/>
        <sz val="8"/>
        <rFont val="Arial2"/>
        <family val="0"/>
      </rPr>
      <t xml:space="preserve"> idem</t>
    </r>
  </si>
  <si>
    <r>
      <t>Services bancaires</t>
    </r>
    <r>
      <rPr>
        <i/>
        <sz val="8"/>
        <rFont val="Arial2"/>
        <family val="0"/>
      </rPr>
      <t xml:space="preserve"> (si compte spécifique)</t>
    </r>
  </si>
  <si>
    <r>
      <t xml:space="preserve">Publicité, publication </t>
    </r>
    <r>
      <rPr>
        <i/>
        <sz val="8"/>
        <rFont val="Arial2"/>
        <family val="0"/>
      </rPr>
      <t>(spécifique sce )</t>
    </r>
  </si>
  <si>
    <t>64 – Charges de personnel 
(hors entretien encadrement si ACI)</t>
  </si>
  <si>
    <t>Animation - coordination</t>
  </si>
  <si>
    <t>Accueil</t>
  </si>
  <si>
    <t>Participation utilisateurs cyclomoteurs</t>
  </si>
  <si>
    <t xml:space="preserve">Participation utilisateurs VSP </t>
  </si>
  <si>
    <r>
      <t xml:space="preserve">Remboursements utilisateurs </t>
    </r>
    <r>
      <rPr>
        <sz val="6"/>
        <color indexed="8"/>
        <rFont val="Arial2"/>
        <family val="0"/>
      </rPr>
      <t>(dépôt de garantie, réparations à charge, refacturation pièces, carburant, ….)</t>
    </r>
  </si>
  <si>
    <t>Mise à disposition gratuite de biens et prestations</t>
  </si>
  <si>
    <r>
      <t xml:space="preserve">à utiliser pour autre poste utile </t>
    </r>
    <r>
      <rPr>
        <sz val="8"/>
        <color indexed="9"/>
        <rFont val="Arial2"/>
        <family val="0"/>
      </rPr>
      <t>(à nommer)</t>
    </r>
  </si>
  <si>
    <r>
      <t>Entretien-réparation</t>
    </r>
    <r>
      <rPr>
        <sz val="7"/>
        <rFont val="Arial2"/>
        <family val="0"/>
      </rPr>
      <t xml:space="preserve"> (facturation pièces et M/O prestations internes )</t>
    </r>
  </si>
  <si>
    <r>
      <t xml:space="preserve">Entretien-réparation </t>
    </r>
    <r>
      <rPr>
        <sz val="7"/>
        <rFont val="Arial2"/>
        <family val="0"/>
      </rPr>
      <t>(facturation  pièces et M/O prestations gestionnaires locaux relais)</t>
    </r>
  </si>
  <si>
    <r>
      <t xml:space="preserve">Autres frais d'intervention </t>
    </r>
    <r>
      <rPr>
        <sz val="7"/>
        <rFont val="Arial2"/>
        <family val="0"/>
      </rPr>
      <t>(transport véhicules, …)</t>
    </r>
  </si>
  <si>
    <r>
      <t xml:space="preserve">Fonctions transversales </t>
    </r>
    <r>
      <rPr>
        <sz val="7"/>
        <color indexed="8"/>
        <rFont val="Arial2"/>
        <family val="0"/>
      </rPr>
      <t>(direction, secrétariat, comptabilité)</t>
    </r>
  </si>
  <si>
    <t>previsionnel
 2022 *</t>
  </si>
  <si>
    <t>réalisé 
2022</t>
  </si>
  <si>
    <t>previsionnel 2023 *</t>
  </si>
  <si>
    <t>provisoire à
Sept 2023</t>
  </si>
  <si>
    <t>prévisionnel 2024</t>
  </si>
  <si>
    <t>* BP ACTION 2023 annexé à votre convention               ***remplir excédent ou déficit pour le réalisé         pied de budget à équilibrer pour le prévisionnel</t>
  </si>
  <si>
    <r>
      <t xml:space="preserve">Budget </t>
    </r>
    <r>
      <rPr>
        <b/>
        <sz val="12"/>
        <color indexed="62"/>
        <rFont val="Arial2"/>
        <family val="0"/>
      </rPr>
      <t>SERVICE MOBILITÉ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</si>
</sst>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&quot;[$€-40C];[Red]&quot;-&quot;#,##0.00&quot; &quot;[$€-40C]"/>
    <numFmt numFmtId="165" formatCode="#,##0.00\ &quot;€&quot;"/>
    <numFmt numFmtId="166" formatCode="#,##0.00\ [$€-40C];[Red]#,##0.00\ [$€-40C]"/>
    <numFmt numFmtId="167" formatCode="0.0%"/>
    <numFmt numFmtId="168" formatCode="#,##0.0&quot; &quot;[$€-40C];[Red]&quot;-&quot;#,##0.0&quot; &quot;[$€-40C]"/>
    <numFmt numFmtId="169" formatCode="#,##0&quot; &quot;[$€-40C];[Red]&quot;-&quot;#,##0&quot; &quot;[$€-40C]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"/>
    <numFmt numFmtId="174" formatCode="[$-40C]dddd\ d\ mmmm\ yyyy"/>
    <numFmt numFmtId="175" formatCode="#,##0.0\ &quot;€&quot;"/>
    <numFmt numFmtId="176" formatCode="#,##0\ &quot;€&quot;"/>
    <numFmt numFmtId="177" formatCode="#,##0.000&quot; &quot;[$€-40C];[Red]&quot;-&quot;#,##0.000&quot; &quot;[$€-40C]"/>
    <numFmt numFmtId="178" formatCode="#,##0.0000&quot; &quot;[$€-40C];[Red]&quot;-&quot;#,##0.0000&quot; &quot;[$€-40C]"/>
    <numFmt numFmtId="179" formatCode="_-* #,##0.00\ [$€-40C]_-;\-* #,##0.00\ [$€-40C]_-;_-* &quot;-&quot;??\ [$€-40C]_-;_-@_-"/>
    <numFmt numFmtId="180" formatCode="_-* #,##0.000_-;\-* #,##0.000_-;_-* &quot;-&quot;??_-;_-@_-"/>
    <numFmt numFmtId="181" formatCode="_-* #,##0\ &quot;€&quot;_-;\-* #,##0\ &quot;€&quot;_-;_-* &quot;-&quot;??\ &quot;€&quot;_-;_-@_-"/>
    <numFmt numFmtId="182" formatCode="0.000"/>
    <numFmt numFmtId="183" formatCode="_-* #,##0.000\ &quot;€&quot;_-;\-* #,##0.000\ &quot;€&quot;_-;_-* &quot;-&quot;??\ &quot;€&quot;_-;_-@_-"/>
    <numFmt numFmtId="184" formatCode="_-* #,##0.0\ &quot;€&quot;_-;\-* #,##0.0\ &quot;€&quot;_-;_-* &quot;-&quot;??\ &quot;€&quot;_-;_-@_-"/>
    <numFmt numFmtId="185" formatCode="0.00000"/>
    <numFmt numFmtId="186" formatCode="0.0000"/>
    <numFmt numFmtId="187" formatCode="_-* #,##0.0_-;\-* #,##0.0_-;_-* &quot;-&quot;??_-;_-@_-"/>
    <numFmt numFmtId="188" formatCode="_-* #,##0_-;\-* #,##0_-;_-* &quot;-&quot;??_-;_-@_-"/>
    <numFmt numFmtId="189" formatCode="_-* #,##0.0\ [$€-40C]_-;\-* #,##0.0\ [$€-40C]_-;_-* &quot;-&quot;??\ [$€-40C]_-;_-@_-"/>
    <numFmt numFmtId="190" formatCode="_-* #,##0\ [$€-40C]_-;\-* #,##0\ [$€-40C]_-;_-* &quot;-&quot;??\ [$€-40C]_-;_-@_-"/>
  </numFmts>
  <fonts count="150">
    <font>
      <sz val="11"/>
      <color theme="1"/>
      <name val="Arial1"/>
      <family val="0"/>
    </font>
    <font>
      <sz val="11"/>
      <color indexed="8"/>
      <name val="Calibri"/>
      <family val="2"/>
    </font>
    <font>
      <i/>
      <sz val="8"/>
      <color indexed="8"/>
      <name val="Arial2"/>
      <family val="0"/>
    </font>
    <font>
      <sz val="8"/>
      <name val="Arial2"/>
      <family val="0"/>
    </font>
    <font>
      <b/>
      <sz val="8"/>
      <name val="Arial2"/>
      <family val="0"/>
    </font>
    <font>
      <sz val="7"/>
      <name val="Arial2"/>
      <family val="0"/>
    </font>
    <font>
      <sz val="11"/>
      <name val="Arial1"/>
      <family val="0"/>
    </font>
    <font>
      <sz val="10"/>
      <name val="Arial"/>
      <family val="2"/>
    </font>
    <font>
      <sz val="8"/>
      <color indexed="10"/>
      <name val="Arial2"/>
      <family val="0"/>
    </font>
    <font>
      <sz val="8"/>
      <color indexed="9"/>
      <name val="Arial2"/>
      <family val="0"/>
    </font>
    <font>
      <sz val="7"/>
      <color indexed="8"/>
      <name val="Arial2"/>
      <family val="0"/>
    </font>
    <font>
      <sz val="8"/>
      <name val="Arial1"/>
      <family val="0"/>
    </font>
    <font>
      <i/>
      <sz val="8"/>
      <color indexed="62"/>
      <name val="Arial2"/>
      <family val="0"/>
    </font>
    <font>
      <i/>
      <sz val="8"/>
      <name val="Arial2"/>
      <family val="0"/>
    </font>
    <font>
      <sz val="6"/>
      <color indexed="8"/>
      <name val="Arial2"/>
      <family val="0"/>
    </font>
    <font>
      <sz val="9"/>
      <name val="Arial2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2"/>
      <family val="0"/>
    </font>
    <font>
      <sz val="10"/>
      <color indexed="8"/>
      <name val="Arial2"/>
      <family val="0"/>
    </font>
    <font>
      <b/>
      <sz val="10"/>
      <color indexed="8"/>
      <name val="Arial2"/>
      <family val="0"/>
    </font>
    <font>
      <sz val="8"/>
      <color indexed="8"/>
      <name val="Arial1"/>
      <family val="0"/>
    </font>
    <font>
      <b/>
      <sz val="11"/>
      <color indexed="12"/>
      <name val="Arial2"/>
      <family val="0"/>
    </font>
    <font>
      <b/>
      <sz val="10"/>
      <color indexed="12"/>
      <name val="Arial2"/>
      <family val="0"/>
    </font>
    <font>
      <sz val="9"/>
      <color indexed="12"/>
      <name val="Arial2"/>
      <family val="0"/>
    </font>
    <font>
      <sz val="9"/>
      <color indexed="8"/>
      <name val="Arial1"/>
      <family val="0"/>
    </font>
    <font>
      <b/>
      <sz val="8"/>
      <color indexed="10"/>
      <name val="Arial2"/>
      <family val="0"/>
    </font>
    <font>
      <b/>
      <sz val="8"/>
      <color indexed="9"/>
      <name val="Arial2"/>
      <family val="0"/>
    </font>
    <font>
      <b/>
      <sz val="11"/>
      <color indexed="9"/>
      <name val="Arial2"/>
      <family val="0"/>
    </font>
    <font>
      <sz val="8"/>
      <color indexed="62"/>
      <name val="Arial2"/>
      <family val="0"/>
    </font>
    <font>
      <sz val="9"/>
      <color indexed="8"/>
      <name val="Arial2"/>
      <family val="0"/>
    </font>
    <font>
      <b/>
      <sz val="8"/>
      <color indexed="8"/>
      <name val="Arial2"/>
      <family val="0"/>
    </font>
    <font>
      <sz val="7"/>
      <color indexed="57"/>
      <name val="Arial1"/>
      <family val="0"/>
    </font>
    <font>
      <sz val="8"/>
      <color indexed="57"/>
      <name val="Arial2"/>
      <family val="0"/>
    </font>
    <font>
      <sz val="11"/>
      <color indexed="12"/>
      <name val="Arial1"/>
      <family val="0"/>
    </font>
    <font>
      <b/>
      <sz val="9"/>
      <color indexed="8"/>
      <name val="Arial2"/>
      <family val="0"/>
    </font>
    <font>
      <b/>
      <sz val="12"/>
      <color indexed="9"/>
      <name val="Arial2"/>
      <family val="0"/>
    </font>
    <font>
      <b/>
      <sz val="7"/>
      <color indexed="9"/>
      <name val="Arial2"/>
      <family val="0"/>
    </font>
    <font>
      <b/>
      <sz val="7"/>
      <color indexed="57"/>
      <name val="Arial1"/>
      <family val="0"/>
    </font>
    <font>
      <b/>
      <sz val="7"/>
      <color indexed="57"/>
      <name val="Arial2"/>
      <family val="0"/>
    </font>
    <font>
      <b/>
      <sz val="8"/>
      <color indexed="57"/>
      <name val="Arial2"/>
      <family val="0"/>
    </font>
    <font>
      <sz val="7"/>
      <color indexed="57"/>
      <name val="Arial2"/>
      <family val="0"/>
    </font>
    <font>
      <sz val="7"/>
      <color indexed="8"/>
      <name val="Arial1"/>
      <family val="0"/>
    </font>
    <font>
      <sz val="7"/>
      <color indexed="62"/>
      <name val="Arial1"/>
      <family val="0"/>
    </font>
    <font>
      <b/>
      <sz val="7"/>
      <color indexed="62"/>
      <name val="Arial2"/>
      <family val="0"/>
    </font>
    <font>
      <b/>
      <sz val="7"/>
      <color indexed="8"/>
      <name val="Arial2"/>
      <family val="0"/>
    </font>
    <font>
      <b/>
      <sz val="10"/>
      <color indexed="57"/>
      <name val="Arial2"/>
      <family val="0"/>
    </font>
    <font>
      <b/>
      <sz val="9"/>
      <color indexed="56"/>
      <name val="Arial2"/>
      <family val="0"/>
    </font>
    <font>
      <b/>
      <sz val="14"/>
      <color indexed="62"/>
      <name val="Arial2"/>
      <family val="0"/>
    </font>
    <font>
      <b/>
      <sz val="14"/>
      <color indexed="9"/>
      <name val="Arial2"/>
      <family val="0"/>
    </font>
    <font>
      <sz val="9"/>
      <color indexed="9"/>
      <name val="Arial2"/>
      <family val="0"/>
    </font>
    <font>
      <b/>
      <sz val="9"/>
      <color indexed="9"/>
      <name val="Arial2"/>
      <family val="0"/>
    </font>
    <font>
      <sz val="8"/>
      <color indexed="12"/>
      <name val="Arial2"/>
      <family val="0"/>
    </font>
    <font>
      <b/>
      <sz val="8"/>
      <color indexed="62"/>
      <name val="Arial2"/>
      <family val="0"/>
    </font>
    <font>
      <b/>
      <sz val="10"/>
      <color indexed="62"/>
      <name val="Arial2"/>
      <family val="0"/>
    </font>
    <font>
      <sz val="9"/>
      <color indexed="56"/>
      <name val="Arial2"/>
      <family val="0"/>
    </font>
    <font>
      <sz val="9"/>
      <color indexed="62"/>
      <name val="Arial2"/>
      <family val="0"/>
    </font>
    <font>
      <b/>
      <sz val="9"/>
      <color indexed="62"/>
      <name val="Arial2"/>
      <family val="0"/>
    </font>
    <font>
      <i/>
      <sz val="9"/>
      <color indexed="10"/>
      <name val="Arial2"/>
      <family val="0"/>
    </font>
    <font>
      <b/>
      <sz val="12"/>
      <color indexed="57"/>
      <name val="Arial2"/>
      <family val="0"/>
    </font>
    <font>
      <b/>
      <sz val="12"/>
      <color indexed="62"/>
      <name val="Arial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sz val="11"/>
      <color rgb="FF9C6500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2"/>
      <family val="0"/>
    </font>
    <font>
      <sz val="10"/>
      <color theme="1"/>
      <name val="Arial2"/>
      <family val="0"/>
    </font>
    <font>
      <b/>
      <sz val="10"/>
      <color theme="1"/>
      <name val="Arial2"/>
      <family val="0"/>
    </font>
    <font>
      <sz val="8"/>
      <color theme="1"/>
      <name val="Arial1"/>
      <family val="0"/>
    </font>
    <font>
      <b/>
      <sz val="11"/>
      <color rgb="FF0000FF"/>
      <name val="Arial2"/>
      <family val="0"/>
    </font>
    <font>
      <b/>
      <sz val="10"/>
      <color rgb="FF0000FF"/>
      <name val="Arial2"/>
      <family val="0"/>
    </font>
    <font>
      <sz val="9"/>
      <color rgb="FF0000FF"/>
      <name val="Arial2"/>
      <family val="0"/>
    </font>
    <font>
      <sz val="9"/>
      <color theme="1"/>
      <name val="Arial1"/>
      <family val="0"/>
    </font>
    <font>
      <b/>
      <sz val="8"/>
      <color rgb="FFFF0000"/>
      <name val="Arial2"/>
      <family val="0"/>
    </font>
    <font>
      <b/>
      <sz val="8"/>
      <color theme="0"/>
      <name val="Arial2"/>
      <family val="0"/>
    </font>
    <font>
      <b/>
      <sz val="11"/>
      <color theme="0"/>
      <name val="Arial2"/>
      <family val="0"/>
    </font>
    <font>
      <sz val="8"/>
      <color theme="8" tint="-0.24997000396251678"/>
      <name val="Arial2"/>
      <family val="0"/>
    </font>
    <font>
      <sz val="9"/>
      <color theme="1"/>
      <name val="Arial2"/>
      <family val="0"/>
    </font>
    <font>
      <b/>
      <sz val="8"/>
      <color theme="1"/>
      <name val="Arial2"/>
      <family val="0"/>
    </font>
    <font>
      <sz val="7"/>
      <color theme="9" tint="-0.4999699890613556"/>
      <name val="Arial1"/>
      <family val="0"/>
    </font>
    <font>
      <sz val="8"/>
      <color theme="9" tint="-0.4999699890613556"/>
      <name val="Arial2"/>
      <family val="0"/>
    </font>
    <font>
      <sz val="11"/>
      <color rgb="FF0000FF"/>
      <name val="Arial1"/>
      <family val="0"/>
    </font>
    <font>
      <b/>
      <sz val="9"/>
      <color theme="1"/>
      <name val="Arial2"/>
      <family val="0"/>
    </font>
    <font>
      <b/>
      <sz val="12"/>
      <color theme="0"/>
      <name val="Arial2"/>
      <family val="0"/>
    </font>
    <font>
      <b/>
      <sz val="7"/>
      <color theme="0"/>
      <name val="Arial2"/>
      <family val="0"/>
    </font>
    <font>
      <b/>
      <sz val="7"/>
      <color theme="9" tint="-0.4999699890613556"/>
      <name val="Arial1"/>
      <family val="0"/>
    </font>
    <font>
      <sz val="7"/>
      <color theme="1"/>
      <name val="Arial2"/>
      <family val="0"/>
    </font>
    <font>
      <b/>
      <sz val="7"/>
      <color theme="9" tint="-0.4999699890613556"/>
      <name val="Arial2"/>
      <family val="0"/>
    </font>
    <font>
      <b/>
      <sz val="8"/>
      <color theme="9" tint="-0.4999699890613556"/>
      <name val="Arial2"/>
      <family val="0"/>
    </font>
    <font>
      <sz val="7"/>
      <color theme="9" tint="-0.4999699890613556"/>
      <name val="Arial2"/>
      <family val="0"/>
    </font>
    <font>
      <sz val="7"/>
      <color theme="1"/>
      <name val="Arial1"/>
      <family val="0"/>
    </font>
    <font>
      <sz val="7"/>
      <color theme="8" tint="-0.24997000396251678"/>
      <name val="Arial1"/>
      <family val="0"/>
    </font>
    <font>
      <b/>
      <sz val="7"/>
      <color theme="4" tint="-0.4999699890613556"/>
      <name val="Arial2"/>
      <family val="0"/>
    </font>
    <font>
      <b/>
      <sz val="7"/>
      <color theme="1"/>
      <name val="Arial2"/>
      <family val="0"/>
    </font>
    <font>
      <sz val="8"/>
      <color theme="8" tint="-0.4999699890613556"/>
      <name val="Arial2"/>
      <family val="0"/>
    </font>
    <font>
      <b/>
      <sz val="10"/>
      <color theme="9" tint="-0.4999699890613556"/>
      <name val="Arial2"/>
      <family val="0"/>
    </font>
    <font>
      <b/>
      <sz val="9"/>
      <color rgb="FF002060"/>
      <name val="Arial2"/>
      <family val="0"/>
    </font>
    <font>
      <b/>
      <sz val="14"/>
      <color theme="8" tint="-0.4999699890613556"/>
      <name val="Arial2"/>
      <family val="0"/>
    </font>
    <font>
      <b/>
      <sz val="14"/>
      <color theme="0"/>
      <name val="Arial2"/>
      <family val="0"/>
    </font>
    <font>
      <sz val="9"/>
      <color theme="0"/>
      <name val="Arial2"/>
      <family val="0"/>
    </font>
    <font>
      <b/>
      <sz val="9"/>
      <color theme="0"/>
      <name val="Arial2"/>
      <family val="0"/>
    </font>
    <font>
      <sz val="8"/>
      <color rgb="FF0000FF"/>
      <name val="Arial2"/>
      <family val="0"/>
    </font>
    <font>
      <b/>
      <sz val="8"/>
      <color theme="8" tint="-0.4999699890613556"/>
      <name val="Arial2"/>
      <family val="0"/>
    </font>
    <font>
      <b/>
      <sz val="10"/>
      <color theme="8" tint="-0.4999699890613556"/>
      <name val="Arial2"/>
      <family val="0"/>
    </font>
    <font>
      <sz val="8"/>
      <color theme="0"/>
      <name val="Arial2"/>
      <family val="0"/>
    </font>
    <font>
      <sz val="9"/>
      <color rgb="FF002060"/>
      <name val="Arial2"/>
      <family val="0"/>
    </font>
    <font>
      <sz val="8"/>
      <color rgb="FFFF0000"/>
      <name val="Arial2"/>
      <family val="0"/>
    </font>
    <font>
      <sz val="9"/>
      <color theme="8" tint="-0.4999699890613556"/>
      <name val="Arial2"/>
      <family val="0"/>
    </font>
    <font>
      <b/>
      <sz val="9"/>
      <color theme="8" tint="-0.4999699890613556"/>
      <name val="Arial2"/>
      <family val="0"/>
    </font>
    <font>
      <b/>
      <sz val="8"/>
      <color theme="8" tint="-0.24997000396251678"/>
      <name val="Arial2"/>
      <family val="0"/>
    </font>
    <font>
      <sz val="9"/>
      <color theme="8" tint="-0.24997000396251678"/>
      <name val="Arial2"/>
      <family val="0"/>
    </font>
    <font>
      <b/>
      <sz val="9"/>
      <color theme="8" tint="-0.24997000396251678"/>
      <name val="Arial2"/>
      <family val="0"/>
    </font>
    <font>
      <i/>
      <sz val="9"/>
      <color rgb="FFFF0000"/>
      <name val="Arial2"/>
      <family val="0"/>
    </font>
    <font>
      <b/>
      <sz val="12"/>
      <color theme="9" tint="-0.4999699890613556"/>
      <name val="Arial2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9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 style="thin">
        <color rgb="FF000000"/>
      </top>
      <bottom/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0" borderId="2" applyNumberFormat="0" applyFill="0" applyAlignment="0" applyProtection="0"/>
    <xf numFmtId="0" fontId="85" fillId="27" borderId="1" applyNumberFormat="0" applyAlignment="0" applyProtection="0"/>
    <xf numFmtId="0" fontId="86" fillId="0" borderId="0">
      <alignment horizontal="center"/>
      <protection/>
    </xf>
    <xf numFmtId="0" fontId="86" fillId="0" borderId="0">
      <alignment horizontal="center" textRotation="90"/>
      <protection/>
    </xf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91" fillId="0" borderId="0">
      <alignment/>
      <protection/>
    </xf>
    <xf numFmtId="164" fontId="91" fillId="0" borderId="0">
      <alignment/>
      <protection/>
    </xf>
    <xf numFmtId="0" fontId="92" fillId="31" borderId="0" applyNumberFormat="0" applyBorder="0" applyAlignment="0" applyProtection="0"/>
    <xf numFmtId="0" fontId="93" fillId="26" borderId="4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0" fontId="100" fillId="32" borderId="9" applyNumberFormat="0" applyAlignment="0" applyProtection="0"/>
  </cellStyleXfs>
  <cellXfs count="225">
    <xf numFmtId="0" fontId="0" fillId="0" borderId="0" xfId="0" applyAlignment="1">
      <alignment/>
    </xf>
    <xf numFmtId="0" fontId="101" fillId="0" borderId="10" xfId="0" applyFont="1" applyBorder="1" applyAlignment="1">
      <alignment vertical="center" wrapText="1"/>
    </xf>
    <xf numFmtId="0" fontId="101" fillId="0" borderId="0" xfId="0" applyFont="1" applyAlignment="1">
      <alignment wrapText="1"/>
    </xf>
    <xf numFmtId="0" fontId="101" fillId="0" borderId="11" xfId="0" applyFont="1" applyBorder="1" applyAlignment="1">
      <alignment vertical="center" wrapText="1"/>
    </xf>
    <xf numFmtId="0" fontId="102" fillId="0" borderId="0" xfId="0" applyFont="1" applyAlignment="1">
      <alignment wrapText="1"/>
    </xf>
    <xf numFmtId="0" fontId="103" fillId="0" borderId="0" xfId="0" applyFont="1" applyFill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104" fillId="0" borderId="0" xfId="0" applyFont="1" applyAlignment="1">
      <alignment/>
    </xf>
    <xf numFmtId="0" fontId="101" fillId="0" borderId="12" xfId="0" applyFont="1" applyBorder="1" applyAlignment="1">
      <alignment vertical="center" wrapText="1"/>
    </xf>
    <xf numFmtId="0" fontId="10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2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5" fillId="0" borderId="13" xfId="0" applyFont="1" applyFill="1" applyBorder="1" applyAlignment="1">
      <alignment horizontal="center" vertical="center" wrapText="1"/>
    </xf>
    <xf numFmtId="164" fontId="106" fillId="0" borderId="13" xfId="0" applyNumberFormat="1" applyFont="1" applyFill="1" applyBorder="1" applyAlignment="1">
      <alignment horizontal="right" vertical="center" wrapText="1"/>
    </xf>
    <xf numFmtId="0" fontId="101" fillId="0" borderId="10" xfId="0" applyFont="1" applyBorder="1" applyAlignment="1" applyProtection="1">
      <alignment vertical="center" wrapText="1"/>
      <protection locked="0"/>
    </xf>
    <xf numFmtId="0" fontId="101" fillId="0" borderId="12" xfId="0" applyFont="1" applyBorder="1" applyAlignment="1" applyProtection="1">
      <alignment vertical="center" wrapText="1"/>
      <protection locked="0"/>
    </xf>
    <xf numFmtId="0" fontId="104" fillId="0" borderId="0" xfId="0" applyFont="1" applyAlignment="1" applyProtection="1">
      <alignment/>
      <protection locked="0"/>
    </xf>
    <xf numFmtId="0" fontId="101" fillId="0" borderId="14" xfId="0" applyFont="1" applyBorder="1" applyAlignment="1" applyProtection="1">
      <alignment horizontal="left" vertical="center" wrapText="1"/>
      <protection locked="0"/>
    </xf>
    <xf numFmtId="164" fontId="107" fillId="0" borderId="0" xfId="0" applyNumberFormat="1" applyFont="1" applyAlignment="1">
      <alignment horizontal="right" vertical="center" wrapText="1"/>
    </xf>
    <xf numFmtId="164" fontId="107" fillId="0" borderId="0" xfId="0" applyNumberFormat="1" applyFont="1" applyAlignment="1">
      <alignment horizontal="left" vertical="center" wrapText="1"/>
    </xf>
    <xf numFmtId="164" fontId="107" fillId="0" borderId="0" xfId="0" applyNumberFormat="1" applyFont="1" applyAlignment="1">
      <alignment horizontal="right" wrapText="1"/>
    </xf>
    <xf numFmtId="0" fontId="101" fillId="0" borderId="11" xfId="0" applyFont="1" applyBorder="1" applyAlignment="1" applyProtection="1">
      <alignment vertical="center" wrapText="1"/>
      <protection locked="0"/>
    </xf>
    <xf numFmtId="0" fontId="104" fillId="0" borderId="12" xfId="0" applyFont="1" applyBorder="1" applyAlignment="1" applyProtection="1">
      <alignment/>
      <protection locked="0"/>
    </xf>
    <xf numFmtId="0" fontId="101" fillId="0" borderId="12" xfId="0" applyFont="1" applyFill="1" applyBorder="1" applyAlignment="1" applyProtection="1">
      <alignment vertical="center" wrapText="1"/>
      <protection locked="0"/>
    </xf>
    <xf numFmtId="0" fontId="104" fillId="0" borderId="0" xfId="0" applyFont="1" applyAlignment="1" applyProtection="1">
      <alignment vertical="center"/>
      <protection locked="0"/>
    </xf>
    <xf numFmtId="0" fontId="108" fillId="0" borderId="0" xfId="0" applyFont="1" applyAlignment="1">
      <alignment/>
    </xf>
    <xf numFmtId="0" fontId="109" fillId="0" borderId="15" xfId="0" applyFont="1" applyFill="1" applyBorder="1" applyAlignment="1">
      <alignment horizontal="right" vertical="center" wrapText="1"/>
    </xf>
    <xf numFmtId="164" fontId="10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0" fillId="33" borderId="10" xfId="0" applyFont="1" applyFill="1" applyBorder="1" applyAlignment="1">
      <alignment horizontal="left" vertical="center" wrapText="1"/>
    </xf>
    <xf numFmtId="0" fontId="110" fillId="34" borderId="10" xfId="0" applyFont="1" applyFill="1" applyBorder="1" applyAlignment="1">
      <alignment horizontal="left" vertical="center" wrapText="1"/>
    </xf>
    <xf numFmtId="0" fontId="111" fillId="35" borderId="12" xfId="0" applyFont="1" applyFill="1" applyBorder="1" applyAlignment="1">
      <alignment horizontal="center" vertical="center" wrapText="1"/>
    </xf>
    <xf numFmtId="0" fontId="112" fillId="0" borderId="10" xfId="0" applyFont="1" applyBorder="1" applyAlignment="1" applyProtection="1">
      <alignment vertical="center" wrapText="1"/>
      <protection locked="0"/>
    </xf>
    <xf numFmtId="164" fontId="112" fillId="0" borderId="0" xfId="0" applyNumberFormat="1" applyFont="1" applyFill="1" applyBorder="1" applyAlignment="1">
      <alignment horizontal="center" vertical="center" wrapText="1"/>
    </xf>
    <xf numFmtId="10" fontId="112" fillId="0" borderId="16" xfId="57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 wrapText="1"/>
    </xf>
    <xf numFmtId="10" fontId="112" fillId="0" borderId="0" xfId="57" applyNumberFormat="1" applyFont="1" applyFill="1" applyBorder="1" applyAlignment="1">
      <alignment horizontal="center" vertical="center" wrapText="1"/>
    </xf>
    <xf numFmtId="169" fontId="113" fillId="0" borderId="0" xfId="0" applyNumberFormat="1" applyFont="1" applyAlignment="1">
      <alignment horizontal="left" vertical="center" wrapText="1"/>
    </xf>
    <xf numFmtId="169" fontId="113" fillId="0" borderId="0" xfId="0" applyNumberFormat="1" applyFont="1" applyAlignment="1">
      <alignment horizontal="right" wrapText="1"/>
    </xf>
    <xf numFmtId="0" fontId="114" fillId="0" borderId="17" xfId="0" applyFont="1" applyBorder="1" applyAlignment="1">
      <alignment horizontal="left" vertical="center" wrapText="1"/>
    </xf>
    <xf numFmtId="0" fontId="114" fillId="0" borderId="18" xfId="0" applyFont="1" applyBorder="1" applyAlignment="1">
      <alignment horizontal="left" vertical="center" wrapText="1"/>
    </xf>
    <xf numFmtId="0" fontId="114" fillId="0" borderId="19" xfId="0" applyFont="1" applyBorder="1" applyAlignment="1">
      <alignment horizontal="left" vertical="center" wrapText="1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 wrapText="1"/>
    </xf>
    <xf numFmtId="0" fontId="117" fillId="0" borderId="0" xfId="0" applyFont="1" applyAlignment="1" applyProtection="1">
      <alignment vertical="center"/>
      <protection locked="0"/>
    </xf>
    <xf numFmtId="0" fontId="117" fillId="0" borderId="0" xfId="0" applyFont="1" applyAlignment="1">
      <alignment vertical="center"/>
    </xf>
    <xf numFmtId="164" fontId="113" fillId="0" borderId="0" xfId="0" applyNumberFormat="1" applyFont="1" applyAlignment="1">
      <alignment horizontal="right" vertical="center" wrapText="1"/>
    </xf>
    <xf numFmtId="164" fontId="118" fillId="0" borderId="0" xfId="0" applyNumberFormat="1" applyFont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9" fillId="33" borderId="10" xfId="0" applyFont="1" applyFill="1" applyBorder="1" applyAlignment="1">
      <alignment horizontal="center" vertical="center" wrapText="1"/>
    </xf>
    <xf numFmtId="164" fontId="110" fillId="33" borderId="10" xfId="0" applyNumberFormat="1" applyFont="1" applyFill="1" applyBorder="1" applyAlignment="1">
      <alignment horizontal="center" vertical="center" wrapText="1"/>
    </xf>
    <xf numFmtId="164" fontId="110" fillId="33" borderId="20" xfId="0" applyNumberFormat="1" applyFont="1" applyFill="1" applyBorder="1" applyAlignment="1">
      <alignment horizontal="center" vertical="center" wrapText="1"/>
    </xf>
    <xf numFmtId="0" fontId="115" fillId="0" borderId="21" xfId="0" applyFont="1" applyBorder="1" applyAlignment="1">
      <alignment horizontal="center" vertical="center"/>
    </xf>
    <xf numFmtId="0" fontId="119" fillId="33" borderId="14" xfId="0" applyFont="1" applyFill="1" applyBorder="1" applyAlignment="1">
      <alignment horizontal="center" vertical="center" wrapText="1"/>
    </xf>
    <xf numFmtId="10" fontId="115" fillId="0" borderId="0" xfId="57" applyNumberFormat="1" applyFont="1" applyAlignment="1">
      <alignment horizontal="center" vertical="center"/>
    </xf>
    <xf numFmtId="164" fontId="120" fillId="36" borderId="14" xfId="0" applyNumberFormat="1" applyFont="1" applyFill="1" applyBorder="1" applyAlignment="1">
      <alignment horizontal="right" vertical="center" wrapText="1"/>
    </xf>
    <xf numFmtId="164" fontId="120" fillId="36" borderId="17" xfId="0" applyNumberFormat="1" applyFont="1" applyFill="1" applyBorder="1" applyAlignment="1">
      <alignment horizontal="right" vertical="center" wrapText="1"/>
    </xf>
    <xf numFmtId="10" fontId="115" fillId="0" borderId="21" xfId="57" applyNumberFormat="1" applyFont="1" applyBorder="1" applyAlignment="1">
      <alignment horizontal="center" vertical="center"/>
    </xf>
    <xf numFmtId="0" fontId="110" fillId="33" borderId="14" xfId="0" applyFont="1" applyFill="1" applyBorder="1" applyAlignment="1">
      <alignment horizontal="left" vertical="center" wrapText="1"/>
    </xf>
    <xf numFmtId="10" fontId="121" fillId="0" borderId="0" xfId="57" applyNumberFormat="1" applyFont="1" applyAlignment="1">
      <alignment horizontal="center" vertical="center"/>
    </xf>
    <xf numFmtId="164" fontId="122" fillId="0" borderId="10" xfId="0" applyNumberFormat="1" applyFont="1" applyBorder="1" applyAlignment="1" applyProtection="1">
      <alignment horizontal="right" vertical="center" wrapText="1"/>
      <protection locked="0"/>
    </xf>
    <xf numFmtId="164" fontId="123" fillId="0" borderId="10" xfId="0" applyNumberFormat="1" applyFont="1" applyBorder="1" applyAlignment="1" applyProtection="1">
      <alignment horizontal="right" vertical="center" wrapText="1"/>
      <protection locked="0"/>
    </xf>
    <xf numFmtId="0" fontId="101" fillId="0" borderId="14" xfId="0" applyFont="1" applyBorder="1" applyAlignment="1" applyProtection="1">
      <alignment vertical="center" wrapText="1"/>
      <protection locked="0"/>
    </xf>
    <xf numFmtId="0" fontId="114" fillId="0" borderId="10" xfId="0" applyFont="1" applyBorder="1" applyAlignment="1" applyProtection="1">
      <alignment horizontal="left" vertical="center" wrapText="1"/>
      <protection locked="0"/>
    </xf>
    <xf numFmtId="0" fontId="114" fillId="0" borderId="14" xfId="0" applyFont="1" applyBorder="1" applyAlignment="1">
      <alignment horizontal="left" vertical="center" wrapText="1"/>
    </xf>
    <xf numFmtId="164" fontId="122" fillId="0" borderId="11" xfId="0" applyNumberFormat="1" applyFont="1" applyBorder="1" applyAlignment="1" applyProtection="1">
      <alignment horizontal="right" vertical="center" wrapText="1"/>
      <protection locked="0"/>
    </xf>
    <xf numFmtId="164" fontId="123" fillId="0" borderId="11" xfId="0" applyNumberFormat="1" applyFont="1" applyBorder="1" applyAlignment="1" applyProtection="1">
      <alignment horizontal="right" vertical="center" wrapText="1"/>
      <protection locked="0"/>
    </xf>
    <xf numFmtId="0" fontId="101" fillId="0" borderId="22" xfId="0" applyFont="1" applyBorder="1" applyAlignment="1" applyProtection="1">
      <alignment horizontal="left" vertical="center" wrapText="1"/>
      <protection locked="0"/>
    </xf>
    <xf numFmtId="0" fontId="101" fillId="0" borderId="23" xfId="0" applyFont="1" applyBorder="1" applyAlignment="1" applyProtection="1">
      <alignment horizontal="left" vertical="center" wrapText="1"/>
      <protection locked="0"/>
    </xf>
    <xf numFmtId="164" fontId="122" fillId="0" borderId="24" xfId="0" applyNumberFormat="1" applyFont="1" applyBorder="1" applyAlignment="1" applyProtection="1">
      <alignment horizontal="right" vertical="center" wrapText="1"/>
      <protection locked="0"/>
    </xf>
    <xf numFmtId="164" fontId="123" fillId="0" borderId="24" xfId="0" applyNumberFormat="1" applyFont="1" applyBorder="1" applyAlignment="1" applyProtection="1">
      <alignment horizontal="right" vertical="center" wrapText="1"/>
      <protection locked="0"/>
    </xf>
    <xf numFmtId="0" fontId="124" fillId="0" borderId="14" xfId="0" applyFont="1" applyBorder="1" applyAlignment="1" applyProtection="1">
      <alignment horizontal="left" vertical="center" wrapText="1"/>
      <protection locked="0"/>
    </xf>
    <xf numFmtId="164" fontId="125" fillId="0" borderId="10" xfId="0" applyNumberFormat="1" applyFont="1" applyBorder="1" applyAlignment="1" applyProtection="1">
      <alignment horizontal="right" vertical="center" wrapText="1"/>
      <protection locked="0"/>
    </xf>
    <xf numFmtId="164" fontId="122" fillId="0" borderId="12" xfId="0" applyNumberFormat="1" applyFont="1" applyBorder="1" applyAlignment="1" applyProtection="1">
      <alignment horizontal="right" vertical="center" wrapText="1"/>
      <protection locked="0"/>
    </xf>
    <xf numFmtId="164" fontId="123" fillId="0" borderId="12" xfId="0" applyNumberFormat="1" applyFont="1" applyBorder="1" applyAlignment="1" applyProtection="1">
      <alignment horizontal="right" vertical="center" wrapText="1"/>
      <protection locked="0"/>
    </xf>
    <xf numFmtId="10" fontId="121" fillId="0" borderId="21" xfId="57" applyNumberFormat="1" applyFont="1" applyBorder="1" applyAlignment="1">
      <alignment horizontal="center" vertical="center"/>
    </xf>
    <xf numFmtId="0" fontId="110" fillId="0" borderId="10" xfId="0" applyFont="1" applyFill="1" applyBorder="1" applyAlignment="1">
      <alignment horizontal="left" vertical="center" wrapText="1"/>
    </xf>
    <xf numFmtId="164" fontId="122" fillId="0" borderId="14" xfId="0" applyNumberFormat="1" applyFont="1" applyBorder="1" applyAlignment="1" applyProtection="1">
      <alignment horizontal="right" vertical="center" wrapText="1"/>
      <protection locked="0"/>
    </xf>
    <xf numFmtId="164" fontId="123" fillId="0" borderId="14" xfId="0" applyNumberFormat="1" applyFont="1" applyBorder="1" applyAlignment="1" applyProtection="1">
      <alignment horizontal="right" vertical="center" wrapText="1"/>
      <protection locked="0"/>
    </xf>
    <xf numFmtId="164" fontId="120" fillId="36" borderId="14" xfId="0" applyNumberFormat="1" applyFont="1" applyFill="1" applyBorder="1" applyAlignment="1" applyProtection="1">
      <alignment horizontal="right" vertical="center" wrapText="1"/>
      <protection locked="0"/>
    </xf>
    <xf numFmtId="0" fontId="104" fillId="0" borderId="12" xfId="0" applyFont="1" applyBorder="1" applyAlignment="1" applyProtection="1">
      <alignment vertical="center"/>
      <protection/>
    </xf>
    <xf numFmtId="164" fontId="126" fillId="0" borderId="12" xfId="0" applyNumberFormat="1" applyFont="1" applyBorder="1" applyAlignment="1" applyProtection="1">
      <alignment vertical="center"/>
      <protection/>
    </xf>
    <xf numFmtId="164" fontId="127" fillId="0" borderId="12" xfId="0" applyNumberFormat="1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2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10" fillId="33" borderId="10" xfId="0" applyFont="1" applyFill="1" applyBorder="1" applyAlignment="1">
      <alignment horizontal="right" vertical="center" wrapText="1"/>
    </xf>
    <xf numFmtId="0" fontId="110" fillId="33" borderId="14" xfId="0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24" fillId="0" borderId="12" xfId="0" applyFont="1" applyBorder="1" applyAlignment="1">
      <alignment horizontal="right" vertical="center" wrapText="1"/>
    </xf>
    <xf numFmtId="164" fontId="12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2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24" fillId="0" borderId="19" xfId="0" applyFont="1" applyBorder="1" applyAlignment="1">
      <alignment horizontal="right" vertical="center" wrapText="1"/>
    </xf>
    <xf numFmtId="164" fontId="12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29" fillId="0" borderId="0" xfId="0" applyNumberFormat="1" applyFont="1" applyFill="1" applyBorder="1" applyAlignment="1">
      <alignment horizontal="right" vertical="center" wrapText="1"/>
    </xf>
    <xf numFmtId="164" fontId="103" fillId="0" borderId="0" xfId="0" applyNumberFormat="1" applyFont="1" applyFill="1" applyBorder="1" applyAlignment="1">
      <alignment horizontal="right" vertical="center" wrapText="1"/>
    </xf>
    <xf numFmtId="0" fontId="123" fillId="0" borderId="26" xfId="0" applyFont="1" applyBorder="1" applyAlignment="1">
      <alignment horizontal="left" vertical="center" wrapText="1"/>
    </xf>
    <xf numFmtId="164" fontId="123" fillId="0" borderId="12" xfId="0" applyNumberFormat="1" applyFont="1" applyFill="1" applyBorder="1" applyAlignment="1">
      <alignment horizontal="right" vertical="center" wrapText="1"/>
    </xf>
    <xf numFmtId="164" fontId="123" fillId="0" borderId="25" xfId="0" applyNumberFormat="1" applyFont="1" applyFill="1" applyBorder="1" applyAlignment="1">
      <alignment horizontal="right" vertical="center" wrapText="1"/>
    </xf>
    <xf numFmtId="0" fontId="123" fillId="0" borderId="27" xfId="0" applyFont="1" applyBorder="1" applyAlignment="1">
      <alignment horizontal="left" vertical="center" wrapText="1"/>
    </xf>
    <xf numFmtId="164" fontId="123" fillId="0" borderId="27" xfId="0" applyNumberFormat="1" applyFont="1" applyFill="1" applyBorder="1" applyAlignment="1">
      <alignment horizontal="right" vertical="center" wrapText="1"/>
    </xf>
    <xf numFmtId="164" fontId="125" fillId="0" borderId="24" xfId="0" applyNumberFormat="1" applyFont="1" applyBorder="1" applyAlignment="1" applyProtection="1">
      <alignment horizontal="right" vertical="center" wrapText="1"/>
      <protection locked="0"/>
    </xf>
    <xf numFmtId="0" fontId="101" fillId="0" borderId="14" xfId="0" applyFont="1" applyBorder="1" applyAlignment="1">
      <alignment vertical="center" wrapText="1"/>
    </xf>
    <xf numFmtId="0" fontId="130" fillId="0" borderId="10" xfId="0" applyFont="1" applyBorder="1" applyAlignment="1">
      <alignment vertical="center" wrapText="1"/>
    </xf>
    <xf numFmtId="0" fontId="131" fillId="0" borderId="10" xfId="0" applyFont="1" applyBorder="1" applyAlignment="1">
      <alignment horizontal="center" vertical="center" wrapText="1"/>
    </xf>
    <xf numFmtId="164" fontId="123" fillId="0" borderId="10" xfId="0" applyNumberFormat="1" applyFont="1" applyBorder="1" applyAlignment="1">
      <alignment horizontal="right" vertical="center" wrapText="1"/>
    </xf>
    <xf numFmtId="164" fontId="123" fillId="0" borderId="20" xfId="0" applyNumberFormat="1" applyFont="1" applyBorder="1" applyAlignment="1">
      <alignment horizontal="right" vertical="center" wrapText="1"/>
    </xf>
    <xf numFmtId="0" fontId="131" fillId="0" borderId="14" xfId="0" applyFont="1" applyBorder="1" applyAlignment="1">
      <alignment horizontal="center" vertical="center" wrapText="1"/>
    </xf>
    <xf numFmtId="0" fontId="101" fillId="0" borderId="0" xfId="0" applyFont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08" fillId="0" borderId="0" xfId="0" applyFont="1" applyAlignment="1">
      <alignment vertical="center"/>
    </xf>
    <xf numFmtId="10" fontId="112" fillId="0" borderId="0" xfId="57" applyNumberFormat="1" applyFont="1" applyFill="1" applyBorder="1" applyAlignment="1">
      <alignment horizontal="center" vertical="center" wrapText="1"/>
    </xf>
    <xf numFmtId="0" fontId="110" fillId="34" borderId="11" xfId="0" applyFont="1" applyFill="1" applyBorder="1" applyAlignment="1">
      <alignment horizontal="left" vertical="center" wrapText="1"/>
    </xf>
    <xf numFmtId="10" fontId="112" fillId="0" borderId="0" xfId="57" applyNumberFormat="1" applyFont="1" applyFill="1" applyBorder="1" applyAlignment="1">
      <alignment horizontal="center" vertical="center" wrapText="1"/>
    </xf>
    <xf numFmtId="0" fontId="101" fillId="0" borderId="12" xfId="0" applyFont="1" applyBorder="1" applyAlignment="1" applyProtection="1">
      <alignment horizontal="left" vertical="center" wrapText="1"/>
      <protection locked="0"/>
    </xf>
    <xf numFmtId="0" fontId="101" fillId="0" borderId="12" xfId="0" applyFont="1" applyFill="1" applyBorder="1" applyAlignment="1" applyProtection="1">
      <alignment horizontal="left" vertical="center" wrapText="1"/>
      <protection locked="0"/>
    </xf>
    <xf numFmtId="0" fontId="110" fillId="34" borderId="28" xfId="0" applyFont="1" applyFill="1" applyBorder="1" applyAlignment="1">
      <alignment horizontal="left" vertical="center" wrapText="1"/>
    </xf>
    <xf numFmtId="10" fontId="112" fillId="0" borderId="29" xfId="57" applyNumberFormat="1" applyFont="1" applyFill="1" applyBorder="1" applyAlignment="1">
      <alignment vertical="center" wrapText="1"/>
    </xf>
    <xf numFmtId="10" fontId="112" fillId="0" borderId="0" xfId="57" applyNumberFormat="1" applyFont="1" applyFill="1" applyBorder="1" applyAlignment="1">
      <alignment horizontal="center" vertical="center" wrapText="1"/>
    </xf>
    <xf numFmtId="10" fontId="112" fillId="0" borderId="0" xfId="57" applyNumberFormat="1" applyFont="1" applyFill="1" applyBorder="1" applyAlignment="1">
      <alignment vertical="center" wrapText="1"/>
    </xf>
    <xf numFmtId="0" fontId="110" fillId="34" borderId="10" xfId="0" applyFont="1" applyFill="1" applyBorder="1" applyAlignment="1" applyProtection="1">
      <alignment horizontal="left" vertical="center" wrapText="1"/>
      <protection locked="0"/>
    </xf>
    <xf numFmtId="0" fontId="132" fillId="0" borderId="30" xfId="0" applyFont="1" applyFill="1" applyBorder="1" applyAlignment="1">
      <alignment horizontal="right" vertical="center" wrapText="1"/>
    </xf>
    <xf numFmtId="0" fontId="132" fillId="0" borderId="12" xfId="0" applyFont="1" applyFill="1" applyBorder="1" applyAlignment="1">
      <alignment horizontal="right" vertical="center" wrapText="1"/>
    </xf>
    <xf numFmtId="0" fontId="104" fillId="0" borderId="12" xfId="0" applyFont="1" applyBorder="1" applyAlignment="1" applyProtection="1">
      <alignment horizontal="left" vertical="center"/>
      <protection locked="0"/>
    </xf>
    <xf numFmtId="0" fontId="110" fillId="34" borderId="10" xfId="0" applyFont="1" applyFill="1" applyBorder="1" applyAlignment="1" applyProtection="1">
      <alignment horizontal="left" vertical="center" wrapText="1"/>
      <protection/>
    </xf>
    <xf numFmtId="0" fontId="110" fillId="34" borderId="12" xfId="0" applyFont="1" applyFill="1" applyBorder="1" applyAlignment="1" applyProtection="1">
      <alignment horizontal="left" vertical="center" wrapText="1"/>
      <protection/>
    </xf>
    <xf numFmtId="0" fontId="133" fillId="0" borderId="0" xfId="0" applyFont="1" applyAlignment="1">
      <alignment vertical="center" wrapText="1"/>
    </xf>
    <xf numFmtId="0" fontId="134" fillId="37" borderId="12" xfId="0" applyFont="1" applyFill="1" applyBorder="1" applyAlignment="1" applyProtection="1">
      <alignment horizontal="center" vertical="center" wrapText="1"/>
      <protection locked="0"/>
    </xf>
    <xf numFmtId="0" fontId="135" fillId="37" borderId="12" xfId="0" applyFont="1" applyFill="1" applyBorder="1" applyAlignment="1" applyProtection="1">
      <alignment horizontal="center" vertical="center" wrapText="1"/>
      <protection locked="0"/>
    </xf>
    <xf numFmtId="0" fontId="136" fillId="37" borderId="12" xfId="0" applyFont="1" applyFill="1" applyBorder="1" applyAlignment="1" applyProtection="1">
      <alignment horizontal="center" vertical="center" wrapText="1"/>
      <protection locked="0"/>
    </xf>
    <xf numFmtId="164" fontId="101" fillId="0" borderId="10" xfId="0" applyNumberFormat="1" applyFont="1" applyBorder="1" applyAlignment="1" applyProtection="1">
      <alignment horizontal="right" vertical="center" wrapText="1"/>
      <protection locked="0"/>
    </xf>
    <xf numFmtId="164" fontId="132" fillId="0" borderId="30" xfId="0" applyNumberFormat="1" applyFont="1" applyFill="1" applyBorder="1" applyAlignment="1">
      <alignment horizontal="center" vertical="center" wrapText="1"/>
    </xf>
    <xf numFmtId="164" fontId="132" fillId="0" borderId="12" xfId="0" applyNumberFormat="1" applyFont="1" applyFill="1" applyBorder="1" applyAlignment="1">
      <alignment horizontal="center" vertical="center" wrapText="1"/>
    </xf>
    <xf numFmtId="164" fontId="101" fillId="0" borderId="12" xfId="0" applyNumberFormat="1" applyFont="1" applyBorder="1" applyAlignment="1" applyProtection="1">
      <alignment horizontal="right" vertical="center" wrapText="1"/>
      <protection locked="0"/>
    </xf>
    <xf numFmtId="0" fontId="101" fillId="0" borderId="24" xfId="0" applyFont="1" applyBorder="1" applyAlignment="1" applyProtection="1">
      <alignment horizontal="right" vertical="center" wrapText="1" indent="1"/>
      <protection locked="0"/>
    </xf>
    <xf numFmtId="0" fontId="101" fillId="0" borderId="10" xfId="0" applyFont="1" applyBorder="1" applyAlignment="1" applyProtection="1">
      <alignment horizontal="right" vertical="center" wrapText="1" indent="1"/>
      <protection locked="0"/>
    </xf>
    <xf numFmtId="0" fontId="101" fillId="0" borderId="22" xfId="0" applyFont="1" applyBorder="1" applyAlignment="1" applyProtection="1">
      <alignment horizontal="right" vertical="center" wrapText="1" indent="1"/>
      <protection locked="0"/>
    </xf>
    <xf numFmtId="0" fontId="104" fillId="0" borderId="0" xfId="0" applyFont="1" applyAlignment="1" applyProtection="1">
      <alignment horizontal="right"/>
      <protection locked="0"/>
    </xf>
    <xf numFmtId="0" fontId="101" fillId="0" borderId="12" xfId="0" applyFont="1" applyBorder="1" applyAlignment="1" applyProtection="1">
      <alignment horizontal="right" vertical="center" wrapText="1" indent="1"/>
      <protection locked="0"/>
    </xf>
    <xf numFmtId="0" fontId="101" fillId="0" borderId="12" xfId="0" applyFont="1" applyFill="1" applyBorder="1" applyAlignment="1" applyProtection="1">
      <alignment horizontal="right" vertical="center" wrapText="1" indent="1"/>
      <protection locked="0"/>
    </xf>
    <xf numFmtId="0" fontId="101" fillId="0" borderId="12" xfId="0" applyFont="1" applyBorder="1" applyAlignment="1" applyProtection="1">
      <alignment horizontal="right" vertical="center" wrapText="1"/>
      <protection locked="0"/>
    </xf>
    <xf numFmtId="0" fontId="104" fillId="0" borderId="12" xfId="0" applyFont="1" applyBorder="1" applyAlignment="1" applyProtection="1">
      <alignment horizontal="right" vertical="center"/>
      <protection locked="0"/>
    </xf>
    <xf numFmtId="0" fontId="101" fillId="0" borderId="28" xfId="0" applyFont="1" applyBorder="1" applyAlignment="1" applyProtection="1">
      <alignment horizontal="right" vertical="center" wrapText="1" indent="1"/>
      <protection locked="0"/>
    </xf>
    <xf numFmtId="0" fontId="114" fillId="0" borderId="25" xfId="0" applyFont="1" applyBorder="1" applyAlignment="1" applyProtection="1">
      <alignment horizontal="right" vertical="center" wrapText="1"/>
      <protection locked="0"/>
    </xf>
    <xf numFmtId="0" fontId="134" fillId="0" borderId="12" xfId="0" applyFont="1" applyFill="1" applyBorder="1" applyAlignment="1" applyProtection="1">
      <alignment horizontal="center" vertical="center" wrapText="1"/>
      <protection locked="0"/>
    </xf>
    <xf numFmtId="164" fontId="137" fillId="0" borderId="10" xfId="0" applyNumberFormat="1" applyFont="1" applyBorder="1" applyAlignment="1" applyProtection="1">
      <alignment horizontal="right" vertical="center" wrapText="1"/>
      <protection locked="0"/>
    </xf>
    <xf numFmtId="0" fontId="138" fillId="0" borderId="31" xfId="0" applyFont="1" applyBorder="1" applyAlignment="1">
      <alignment horizontal="left" vertical="center" wrapText="1"/>
    </xf>
    <xf numFmtId="0" fontId="139" fillId="0" borderId="10" xfId="0" applyFont="1" applyBorder="1" applyAlignment="1">
      <alignment horizontal="center" vertical="center" wrapText="1"/>
    </xf>
    <xf numFmtId="0" fontId="130" fillId="0" borderId="12" xfId="0" applyFont="1" applyFill="1" applyBorder="1" applyAlignment="1" applyProtection="1">
      <alignment horizontal="center" vertical="center" wrapText="1"/>
      <protection locked="0"/>
    </xf>
    <xf numFmtId="0" fontId="138" fillId="0" borderId="12" xfId="0" applyFont="1" applyFill="1" applyBorder="1" applyAlignment="1" applyProtection="1">
      <alignment horizontal="center" vertical="center" wrapText="1"/>
      <protection locked="0"/>
    </xf>
    <xf numFmtId="164" fontId="136" fillId="38" borderId="14" xfId="0" applyNumberFormat="1" applyFont="1" applyFill="1" applyBorder="1" applyAlignment="1">
      <alignment horizontal="right" vertical="center" wrapText="1"/>
    </xf>
    <xf numFmtId="164" fontId="136" fillId="38" borderId="14" xfId="0" applyNumberFormat="1" applyFont="1" applyFill="1" applyBorder="1" applyAlignment="1" applyProtection="1">
      <alignment horizontal="right" vertical="center" wrapText="1"/>
      <protection/>
    </xf>
    <xf numFmtId="164" fontId="136" fillId="38" borderId="12" xfId="0" applyNumberFormat="1" applyFont="1" applyFill="1" applyBorder="1" applyAlignment="1" applyProtection="1">
      <alignment horizontal="right" vertical="center" wrapText="1"/>
      <protection/>
    </xf>
    <xf numFmtId="164" fontId="136" fillId="35" borderId="12" xfId="0" applyNumberFormat="1" applyFont="1" applyFill="1" applyBorder="1" applyAlignment="1">
      <alignment horizontal="center" vertical="center" wrapText="1"/>
    </xf>
    <xf numFmtId="164" fontId="136" fillId="35" borderId="12" xfId="0" applyNumberFormat="1" applyFont="1" applyFill="1" applyBorder="1" applyAlignment="1">
      <alignment horizontal="right" vertical="center" wrapText="1"/>
    </xf>
    <xf numFmtId="164" fontId="136" fillId="38" borderId="16" xfId="0" applyNumberFormat="1" applyFont="1" applyFill="1" applyBorder="1" applyAlignment="1">
      <alignment horizontal="right" vertical="center" wrapText="1"/>
    </xf>
    <xf numFmtId="164" fontId="136" fillId="38" borderId="32" xfId="0" applyNumberFormat="1" applyFont="1" applyFill="1" applyBorder="1" applyAlignment="1">
      <alignment horizontal="right" vertical="center" wrapText="1"/>
    </xf>
    <xf numFmtId="164" fontId="1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18" fillId="0" borderId="10" xfId="0" applyNumberFormat="1" applyFont="1" applyBorder="1" applyAlignment="1" applyProtection="1">
      <alignment horizontal="right" vertical="center" wrapText="1"/>
      <protection locked="0"/>
    </xf>
    <xf numFmtId="164" fontId="113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1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36" fillId="38" borderId="14" xfId="0" applyNumberFormat="1" applyFont="1" applyFill="1" applyBorder="1" applyAlignment="1" applyProtection="1">
      <alignment horizontal="right" vertical="center" wrapText="1"/>
      <protection locked="0"/>
    </xf>
    <xf numFmtId="164" fontId="135" fillId="34" borderId="14" xfId="0" applyNumberFormat="1" applyFont="1" applyFill="1" applyBorder="1" applyAlignment="1" applyProtection="1">
      <alignment horizontal="right" vertical="center" wrapText="1"/>
      <protection locked="0"/>
    </xf>
    <xf numFmtId="164" fontId="136" fillId="34" borderId="14" xfId="0" applyNumberFormat="1" applyFont="1" applyFill="1" applyBorder="1" applyAlignment="1" applyProtection="1">
      <alignment horizontal="right" vertical="center" wrapText="1"/>
      <protection locked="0"/>
    </xf>
    <xf numFmtId="164" fontId="113" fillId="39" borderId="12" xfId="0" applyNumberFormat="1" applyFont="1" applyFill="1" applyBorder="1" applyAlignment="1" applyProtection="1">
      <alignment horizontal="right" vertical="center" wrapText="1"/>
      <protection locked="0"/>
    </xf>
    <xf numFmtId="164" fontId="15" fillId="39" borderId="12" xfId="0" applyNumberFormat="1" applyFont="1" applyFill="1" applyBorder="1" applyAlignment="1" applyProtection="1">
      <alignment horizontal="right" vertical="center" wrapText="1"/>
      <protection locked="0"/>
    </xf>
    <xf numFmtId="164" fontId="113" fillId="39" borderId="12" xfId="0" applyNumberFormat="1" applyFont="1" applyFill="1" applyBorder="1" applyAlignment="1" applyProtection="1">
      <alignment vertical="center" wrapText="1"/>
      <protection locked="0"/>
    </xf>
    <xf numFmtId="164" fontId="113" fillId="0" borderId="12" xfId="0" applyNumberFormat="1" applyFont="1" applyFill="1" applyBorder="1" applyAlignment="1" applyProtection="1">
      <alignment vertical="center" wrapText="1"/>
      <protection locked="0"/>
    </xf>
    <xf numFmtId="164" fontId="11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13" fillId="0" borderId="12" xfId="0" applyNumberFormat="1" applyFont="1" applyBorder="1" applyAlignment="1" applyProtection="1">
      <alignment horizontal="right" vertical="center" wrapText="1"/>
      <protection locked="0"/>
    </xf>
    <xf numFmtId="164" fontId="113" fillId="0" borderId="24" xfId="0" applyNumberFormat="1" applyFont="1" applyBorder="1" applyAlignment="1" applyProtection="1">
      <alignment horizontal="right" vertical="center" wrapText="1"/>
      <protection locked="0"/>
    </xf>
    <xf numFmtId="164" fontId="113" fillId="0" borderId="11" xfId="0" applyNumberFormat="1" applyFont="1" applyBorder="1" applyAlignment="1" applyProtection="1">
      <alignment horizontal="right" vertical="center" wrapText="1"/>
      <protection locked="0"/>
    </xf>
    <xf numFmtId="164" fontId="113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13" fillId="0" borderId="23" xfId="0" applyNumberFormat="1" applyFont="1" applyBorder="1" applyAlignment="1" applyProtection="1">
      <alignment horizontal="right" vertical="center" wrapText="1"/>
      <protection locked="0"/>
    </xf>
    <xf numFmtId="164" fontId="113" fillId="0" borderId="14" xfId="0" applyNumberFormat="1" applyFont="1" applyBorder="1" applyAlignment="1" applyProtection="1">
      <alignment horizontal="right" vertical="center" wrapText="1"/>
      <protection locked="0"/>
    </xf>
    <xf numFmtId="164" fontId="113" fillId="0" borderId="30" xfId="0" applyNumberFormat="1" applyFont="1" applyBorder="1" applyAlignment="1" applyProtection="1">
      <alignment horizontal="right" vertical="center" wrapText="1"/>
      <protection locked="0"/>
    </xf>
    <xf numFmtId="164" fontId="113" fillId="0" borderId="22" xfId="0" applyNumberFormat="1" applyFont="1" applyBorder="1" applyAlignment="1" applyProtection="1">
      <alignment horizontal="right" vertical="center" wrapText="1"/>
      <protection locked="0"/>
    </xf>
    <xf numFmtId="164" fontId="113" fillId="0" borderId="12" xfId="0" applyNumberFormat="1" applyFont="1" applyBorder="1" applyAlignment="1" applyProtection="1">
      <alignment vertical="center" wrapText="1"/>
      <protection locked="0"/>
    </xf>
    <xf numFmtId="164" fontId="113" fillId="0" borderId="33" xfId="0" applyNumberFormat="1" applyFont="1" applyBorder="1" applyAlignment="1" applyProtection="1">
      <alignment vertical="center" wrapText="1"/>
      <protection locked="0"/>
    </xf>
    <xf numFmtId="164" fontId="113" fillId="0" borderId="34" xfId="0" applyNumberFormat="1" applyFont="1" applyBorder="1" applyAlignment="1" applyProtection="1">
      <alignment horizontal="right" vertical="center" wrapText="1"/>
      <protection locked="0"/>
    </xf>
    <xf numFmtId="0" fontId="140" fillId="34" borderId="10" xfId="0" applyFont="1" applyFill="1" applyBorder="1" applyAlignment="1" applyProtection="1">
      <alignment horizontal="right" vertical="center" wrapText="1"/>
      <protection locked="0"/>
    </xf>
    <xf numFmtId="164" fontId="135" fillId="38" borderId="14" xfId="0" applyNumberFormat="1" applyFont="1" applyFill="1" applyBorder="1" applyAlignment="1">
      <alignment horizontal="right" vertical="center" wrapText="1"/>
    </xf>
    <xf numFmtId="164" fontId="135" fillId="38" borderId="14" xfId="0" applyNumberFormat="1" applyFont="1" applyFill="1" applyBorder="1" applyAlignment="1" applyProtection="1">
      <alignment horizontal="right" vertical="center" wrapText="1"/>
      <protection/>
    </xf>
    <xf numFmtId="164" fontId="135" fillId="38" borderId="12" xfId="0" applyNumberFormat="1" applyFont="1" applyFill="1" applyBorder="1" applyAlignment="1" applyProtection="1">
      <alignment horizontal="right" vertical="center" wrapText="1"/>
      <protection/>
    </xf>
    <xf numFmtId="164" fontId="135" fillId="38" borderId="14" xfId="0" applyNumberFormat="1" applyFont="1" applyFill="1" applyBorder="1" applyAlignment="1" applyProtection="1">
      <alignment horizontal="right" vertical="center" wrapText="1"/>
      <protection locked="0"/>
    </xf>
    <xf numFmtId="164" fontId="141" fillId="0" borderId="12" xfId="0" applyNumberFormat="1" applyFont="1" applyFill="1" applyBorder="1" applyAlignment="1">
      <alignment horizontal="center" vertical="center" wrapText="1"/>
    </xf>
    <xf numFmtId="164" fontId="130" fillId="0" borderId="31" xfId="0" applyNumberFormat="1" applyFont="1" applyBorder="1" applyAlignment="1">
      <alignment horizontal="right" vertical="center" wrapText="1"/>
    </xf>
    <xf numFmtId="164" fontId="130" fillId="0" borderId="27" xfId="0" applyNumberFormat="1" applyFont="1" applyBorder="1" applyAlignment="1">
      <alignment horizontal="right" vertical="center" wrapText="1"/>
    </xf>
    <xf numFmtId="164" fontId="130" fillId="0" borderId="10" xfId="0" applyNumberFormat="1" applyFont="1" applyBorder="1" applyAlignment="1">
      <alignment horizontal="right" vertical="center" wrapText="1"/>
    </xf>
    <xf numFmtId="164" fontId="135" fillId="38" borderId="32" xfId="0" applyNumberFormat="1" applyFont="1" applyFill="1" applyBorder="1" applyAlignment="1">
      <alignment horizontal="right" vertical="center" wrapText="1"/>
    </xf>
    <xf numFmtId="164" fontId="135" fillId="38" borderId="16" xfId="0" applyNumberFormat="1" applyFont="1" applyFill="1" applyBorder="1" applyAlignment="1">
      <alignment horizontal="right" vertical="center" wrapText="1"/>
    </xf>
    <xf numFmtId="164" fontId="113" fillId="0" borderId="18" xfId="0" applyNumberFormat="1" applyFont="1" applyBorder="1" applyAlignment="1" applyProtection="1">
      <alignment vertical="center" wrapText="1"/>
      <protection locked="0"/>
    </xf>
    <xf numFmtId="164" fontId="141" fillId="0" borderId="30" xfId="0" applyNumberFormat="1" applyFont="1" applyFill="1" applyBorder="1" applyAlignment="1">
      <alignment horizontal="center" vertical="center" wrapText="1"/>
    </xf>
    <xf numFmtId="164" fontId="14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35" fillId="35" borderId="12" xfId="0" applyNumberFormat="1" applyFont="1" applyFill="1" applyBorder="1" applyAlignment="1">
      <alignment horizontal="center" vertical="center" wrapText="1"/>
    </xf>
    <xf numFmtId="164" fontId="135" fillId="35" borderId="12" xfId="0" applyNumberFormat="1" applyFont="1" applyFill="1" applyBorder="1" applyAlignment="1">
      <alignment horizontal="right" vertical="center" wrapText="1"/>
    </xf>
    <xf numFmtId="0" fontId="138" fillId="0" borderId="10" xfId="0" applyFont="1" applyBorder="1" applyAlignment="1" applyProtection="1">
      <alignment horizontal="right" vertical="center" wrapText="1" indent="1"/>
      <protection locked="0"/>
    </xf>
    <xf numFmtId="164" fontId="143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4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4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4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5" fillId="40" borderId="12" xfId="0" applyFont="1" applyFill="1" applyBorder="1" applyAlignment="1">
      <alignment vertical="center" wrapText="1"/>
    </xf>
    <xf numFmtId="164" fontId="146" fillId="40" borderId="12" xfId="0" applyNumberFormat="1" applyFont="1" applyFill="1" applyBorder="1" applyAlignment="1">
      <alignment vertical="center" wrapText="1"/>
    </xf>
    <xf numFmtId="164" fontId="147" fillId="40" borderId="12" xfId="0" applyNumberFormat="1" applyFont="1" applyFill="1" applyBorder="1" applyAlignment="1">
      <alignment vertical="center" wrapText="1"/>
    </xf>
    <xf numFmtId="0" fontId="134" fillId="37" borderId="0" xfId="0" applyFont="1" applyFill="1" applyAlignment="1" applyProtection="1">
      <alignment horizontal="left" vertical="center" wrapText="1"/>
      <protection locked="0"/>
    </xf>
    <xf numFmtId="0" fontId="111" fillId="37" borderId="0" xfId="0" applyFont="1" applyFill="1" applyAlignment="1" applyProtection="1">
      <alignment horizontal="right" vertical="center" wrapText="1"/>
      <protection locked="0"/>
    </xf>
    <xf numFmtId="0" fontId="148" fillId="0" borderId="35" xfId="0" applyFont="1" applyBorder="1" applyAlignment="1">
      <alignment horizontal="left" vertical="top" wrapText="1"/>
    </xf>
    <xf numFmtId="0" fontId="149" fillId="0" borderId="0" xfId="0" applyFont="1" applyAlignment="1">
      <alignment horizontal="left" vertical="center" wrapText="1"/>
    </xf>
    <xf numFmtId="0" fontId="119" fillId="33" borderId="20" xfId="0" applyFont="1" applyFill="1" applyBorder="1" applyAlignment="1" applyProtection="1">
      <alignment horizontal="center" vertical="center" wrapText="1"/>
      <protection locked="0"/>
    </xf>
    <xf numFmtId="0" fontId="119" fillId="33" borderId="17" xfId="0" applyFont="1" applyFill="1" applyBorder="1" applyAlignment="1" applyProtection="1">
      <alignment horizontal="center" vertical="center" wrapText="1"/>
      <protection locked="0"/>
    </xf>
    <xf numFmtId="0" fontId="119" fillId="33" borderId="14" xfId="0" applyFont="1" applyFill="1" applyBorder="1" applyAlignment="1" applyProtection="1">
      <alignment horizontal="center" vertical="center" wrapText="1"/>
      <protection locked="0"/>
    </xf>
    <xf numFmtId="0" fontId="114" fillId="0" borderId="36" xfId="0" applyFont="1" applyBorder="1" applyAlignment="1">
      <alignment horizontal="left" vertical="center" wrapText="1"/>
    </xf>
    <xf numFmtId="0" fontId="114" fillId="0" borderId="17" xfId="0" applyFont="1" applyBorder="1" applyAlignment="1">
      <alignment horizontal="left" vertical="center" wrapText="1"/>
    </xf>
    <xf numFmtId="0" fontId="114" fillId="0" borderId="14" xfId="0" applyFont="1" applyBorder="1" applyAlignment="1">
      <alignment horizontal="left" vertical="center" wrapText="1"/>
    </xf>
    <xf numFmtId="0" fontId="142" fillId="0" borderId="35" xfId="0" applyFont="1" applyBorder="1" applyAlignment="1">
      <alignment horizontal="left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 2" xfId="52"/>
    <cellStyle name="Neutre" xfId="53"/>
    <cellStyle name="Normal 2" xfId="54"/>
    <cellStyle name="Normal 3" xfId="55"/>
    <cellStyle name="Note" xfId="56"/>
    <cellStyle name="Percent" xfId="57"/>
    <cellStyle name="Result" xfId="58"/>
    <cellStyle name="Result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70"/>
  <sheetViews>
    <sheetView tabSelected="1" zoomScale="140" zoomScaleNormal="140" zoomScalePageLayoutView="0" workbookViewId="0" topLeftCell="A1">
      <selection activeCell="A1" sqref="A1"/>
    </sheetView>
  </sheetViews>
  <sheetFormatPr defaultColWidth="11.19921875" defaultRowHeight="14.25"/>
  <cols>
    <col min="1" max="1" width="30.59765625" style="4" customWidth="1"/>
    <col min="2" max="4" width="11.3984375" style="40" customWidth="1"/>
    <col min="5" max="5" width="11.3984375" style="23" customWidth="1"/>
    <col min="6" max="6" width="2.69921875" style="37" customWidth="1"/>
    <col min="7" max="7" width="30.59765625" style="2" customWidth="1"/>
    <col min="8" max="10" width="11.3984375" style="40" customWidth="1"/>
    <col min="11" max="11" width="11.3984375" style="23" customWidth="1"/>
    <col min="12" max="16" width="11" style="51" customWidth="1"/>
  </cols>
  <sheetData>
    <row r="1" spans="1:16" ht="21.75" customHeight="1">
      <c r="A1" s="133" t="s">
        <v>129</v>
      </c>
      <c r="B1" s="214" t="s">
        <v>93</v>
      </c>
      <c r="C1" s="214"/>
      <c r="D1" s="214"/>
      <c r="E1" s="214"/>
      <c r="F1" s="214"/>
      <c r="G1" s="214"/>
      <c r="H1" s="215" t="s">
        <v>94</v>
      </c>
      <c r="I1" s="215"/>
      <c r="J1" s="215"/>
      <c r="K1" s="215"/>
      <c r="L1"/>
      <c r="M1"/>
      <c r="N1"/>
      <c r="O1"/>
      <c r="P1"/>
    </row>
    <row r="2" spans="1:16" ht="5.25" customHeight="1">
      <c r="A2" s="6"/>
      <c r="B2" s="48"/>
      <c r="C2" s="48"/>
      <c r="D2" s="48"/>
      <c r="E2" s="21"/>
      <c r="F2" s="6"/>
      <c r="G2" s="48"/>
      <c r="H2" s="48"/>
      <c r="I2" s="48"/>
      <c r="J2" s="21"/>
      <c r="K2"/>
      <c r="L2"/>
      <c r="M2"/>
      <c r="N2"/>
      <c r="O2"/>
      <c r="P2"/>
    </row>
    <row r="3" spans="1:16" ht="24" customHeight="1">
      <c r="A3" s="134" t="s">
        <v>0</v>
      </c>
      <c r="B3" s="135" t="s">
        <v>124</v>
      </c>
      <c r="C3" s="135" t="s">
        <v>125</v>
      </c>
      <c r="D3" s="135" t="s">
        <v>126</v>
      </c>
      <c r="E3" s="136" t="s">
        <v>127</v>
      </c>
      <c r="F3" s="151"/>
      <c r="G3" s="134" t="s">
        <v>1</v>
      </c>
      <c r="H3" s="135" t="s">
        <v>124</v>
      </c>
      <c r="I3" s="135" t="s">
        <v>125</v>
      </c>
      <c r="J3" s="135" t="s">
        <v>126</v>
      </c>
      <c r="K3" s="136" t="s">
        <v>127</v>
      </c>
      <c r="L3"/>
      <c r="M3"/>
      <c r="N3"/>
      <c r="O3"/>
      <c r="P3"/>
    </row>
    <row r="4" spans="1:16" s="7" customFormat="1" ht="23.25" customHeight="1">
      <c r="A4" s="32" t="s">
        <v>2</v>
      </c>
      <c r="B4" s="191">
        <f>SUM(B5:B11)</f>
        <v>0</v>
      </c>
      <c r="C4" s="191">
        <f>SUM(C5:C11)</f>
        <v>0</v>
      </c>
      <c r="D4" s="191">
        <f>SUM(D5:D11)</f>
        <v>0</v>
      </c>
      <c r="E4" s="157">
        <f>SUM(E5:E11)</f>
        <v>0</v>
      </c>
      <c r="F4" s="36"/>
      <c r="G4" s="119" t="s">
        <v>44</v>
      </c>
      <c r="H4" s="199">
        <f>SUM(H5:H11)</f>
        <v>0</v>
      </c>
      <c r="I4" s="199">
        <f>SUM(I5:I11)</f>
        <v>0</v>
      </c>
      <c r="J4" s="199">
        <f>SUM(J5:J11)</f>
        <v>0</v>
      </c>
      <c r="K4" s="163">
        <f>SUM(K5:K11)</f>
        <v>0</v>
      </c>
      <c r="L4" s="9"/>
      <c r="M4" s="9"/>
      <c r="N4" s="9"/>
      <c r="O4" s="9"/>
      <c r="P4" s="9"/>
    </row>
    <row r="5" spans="1:16" s="7" customFormat="1" ht="19.5" customHeight="1">
      <c r="A5" s="17" t="s">
        <v>105</v>
      </c>
      <c r="B5" s="164"/>
      <c r="C5" s="164"/>
      <c r="D5" s="164"/>
      <c r="E5" s="164"/>
      <c r="F5" s="118"/>
      <c r="G5" s="121" t="s">
        <v>114</v>
      </c>
      <c r="H5" s="174"/>
      <c r="I5" s="174"/>
      <c r="J5" s="174"/>
      <c r="K5" s="174"/>
      <c r="L5" s="9"/>
      <c r="M5" s="9"/>
      <c r="N5" s="9"/>
      <c r="O5" s="9"/>
      <c r="P5" s="9"/>
    </row>
    <row r="6" spans="1:16" s="7" customFormat="1" ht="19.5" customHeight="1">
      <c r="A6" s="24" t="s">
        <v>103</v>
      </c>
      <c r="B6" s="164"/>
      <c r="C6" s="164"/>
      <c r="D6" s="164"/>
      <c r="E6" s="164"/>
      <c r="F6" s="118"/>
      <c r="G6" s="130" t="s">
        <v>115</v>
      </c>
      <c r="H6" s="176"/>
      <c r="I6" s="176"/>
      <c r="J6" s="176"/>
      <c r="K6" s="176"/>
      <c r="L6" s="9"/>
      <c r="M6" s="9"/>
      <c r="N6" s="9"/>
      <c r="O6" s="9"/>
      <c r="P6" s="9"/>
    </row>
    <row r="7" spans="1:16" s="7" customFormat="1" ht="19.5" customHeight="1">
      <c r="A7" s="18" t="s">
        <v>104</v>
      </c>
      <c r="B7" s="165"/>
      <c r="C7" s="166"/>
      <c r="D7" s="166"/>
      <c r="E7" s="166"/>
      <c r="F7" s="38"/>
      <c r="G7" s="122" t="s">
        <v>91</v>
      </c>
      <c r="H7" s="176"/>
      <c r="I7" s="176"/>
      <c r="J7" s="176"/>
      <c r="K7" s="176"/>
      <c r="L7" s="9"/>
      <c r="M7" s="9"/>
      <c r="N7" s="9"/>
      <c r="O7" s="9"/>
      <c r="P7" s="9"/>
    </row>
    <row r="8" spans="1:16" s="7" customFormat="1" ht="19.5" customHeight="1">
      <c r="A8" s="17" t="s">
        <v>41</v>
      </c>
      <c r="B8" s="165"/>
      <c r="C8" s="166"/>
      <c r="D8" s="166"/>
      <c r="E8" s="166"/>
      <c r="F8" s="120"/>
      <c r="G8" s="26"/>
      <c r="H8" s="164"/>
      <c r="I8" s="177"/>
      <c r="J8" s="177"/>
      <c r="K8" s="178"/>
      <c r="L8" s="9"/>
      <c r="M8" s="9"/>
      <c r="N8" s="9"/>
      <c r="O8" s="9"/>
      <c r="P8" s="9"/>
    </row>
    <row r="9" spans="1:16" s="7" customFormat="1" ht="19.5" customHeight="1">
      <c r="A9" s="18"/>
      <c r="B9" s="165"/>
      <c r="C9" s="166"/>
      <c r="D9" s="166"/>
      <c r="E9" s="166"/>
      <c r="F9" s="120"/>
      <c r="G9" s="26"/>
      <c r="H9" s="164"/>
      <c r="I9" s="177"/>
      <c r="J9" s="177"/>
      <c r="K9" s="178"/>
      <c r="L9" s="9"/>
      <c r="M9" s="9"/>
      <c r="N9" s="9"/>
      <c r="O9" s="9"/>
      <c r="P9" s="9"/>
    </row>
    <row r="10" spans="1:16" s="7" customFormat="1" ht="19.5" customHeight="1">
      <c r="A10" s="18"/>
      <c r="B10" s="165"/>
      <c r="C10" s="166"/>
      <c r="D10" s="166"/>
      <c r="E10" s="166"/>
      <c r="F10" s="120"/>
      <c r="G10" s="26" t="s">
        <v>116</v>
      </c>
      <c r="H10" s="177"/>
      <c r="I10" s="177"/>
      <c r="J10" s="177"/>
      <c r="K10" s="177"/>
      <c r="L10" s="9"/>
      <c r="M10" s="9"/>
      <c r="N10" s="9"/>
      <c r="O10" s="9"/>
      <c r="P10" s="9"/>
    </row>
    <row r="11" spans="1:16" s="7" customFormat="1" ht="19.5" customHeight="1">
      <c r="A11" s="25"/>
      <c r="B11" s="165"/>
      <c r="C11" s="166"/>
      <c r="D11" s="166"/>
      <c r="E11" s="166"/>
      <c r="F11" s="118"/>
      <c r="G11" s="26"/>
      <c r="H11" s="164"/>
      <c r="I11" s="179"/>
      <c r="J11" s="179"/>
      <c r="K11" s="179"/>
      <c r="L11" s="9"/>
      <c r="M11" s="9"/>
      <c r="N11" s="9"/>
      <c r="O11" s="9"/>
      <c r="P11" s="9"/>
    </row>
    <row r="12" spans="1:16" s="7" customFormat="1" ht="20.25" customHeight="1">
      <c r="A12" s="131" t="s">
        <v>3</v>
      </c>
      <c r="B12" s="192">
        <f>SUM(B13:B19)</f>
        <v>0</v>
      </c>
      <c r="C12" s="192">
        <f>SUM(C13:C19)</f>
        <v>0</v>
      </c>
      <c r="D12" s="192">
        <f>SUM(D13:D19)</f>
        <v>0</v>
      </c>
      <c r="E12" s="158">
        <f>SUM(E13:E19)</f>
        <v>0</v>
      </c>
      <c r="F12" s="36"/>
      <c r="G12" s="123" t="s">
        <v>4</v>
      </c>
      <c r="H12" s="200">
        <f>H13+H16+H19+H22+H27+H30+H32+H35+H38</f>
        <v>0</v>
      </c>
      <c r="I12" s="200">
        <f>I13+I16+I19+I22+I27+I30+I32+I35+I38</f>
        <v>0</v>
      </c>
      <c r="J12" s="200">
        <f>J13+J16+J19+J22+J27+J30+J32+J35+J38</f>
        <v>0</v>
      </c>
      <c r="K12" s="162">
        <f>K13+K16+K19+K22+K27+K30+K32+K35+K38</f>
        <v>0</v>
      </c>
      <c r="L12" s="9"/>
      <c r="M12" s="9"/>
      <c r="N12" s="9"/>
      <c r="O12" s="9"/>
      <c r="P12" s="9"/>
    </row>
    <row r="13" spans="1:16" s="7" customFormat="1" ht="18" customHeight="1">
      <c r="A13" s="113" t="s">
        <v>6</v>
      </c>
      <c r="B13" s="164"/>
      <c r="C13" s="164"/>
      <c r="D13" s="164"/>
      <c r="E13" s="164"/>
      <c r="F13" s="120"/>
      <c r="G13" s="211" t="s">
        <v>88</v>
      </c>
      <c r="H13" s="212">
        <f>H14+H15</f>
        <v>0</v>
      </c>
      <c r="I13" s="212">
        <f>I14+I15</f>
        <v>0</v>
      </c>
      <c r="J13" s="212">
        <f>J14+J15</f>
        <v>0</v>
      </c>
      <c r="K13" s="213">
        <f>K14+K15</f>
        <v>0</v>
      </c>
      <c r="L13" s="9"/>
      <c r="M13" s="9"/>
      <c r="N13" s="9"/>
      <c r="O13" s="9"/>
      <c r="P13" s="9"/>
    </row>
    <row r="14" spans="1:16" s="7" customFormat="1" ht="19.5" customHeight="1">
      <c r="A14" s="114" t="s">
        <v>106</v>
      </c>
      <c r="B14" s="164"/>
      <c r="C14" s="164"/>
      <c r="D14" s="164"/>
      <c r="E14" s="164"/>
      <c r="F14" s="36"/>
      <c r="G14" s="149"/>
      <c r="H14" s="180"/>
      <c r="I14" s="181"/>
      <c r="J14" s="166"/>
      <c r="K14" s="166"/>
      <c r="L14" s="9"/>
      <c r="M14" s="9"/>
      <c r="N14" s="9"/>
      <c r="O14" s="9"/>
      <c r="P14" s="9"/>
    </row>
    <row r="15" spans="1:16" s="7" customFormat="1" ht="20.25">
      <c r="A15" s="114" t="s">
        <v>119</v>
      </c>
      <c r="B15" s="164"/>
      <c r="C15" s="164"/>
      <c r="D15" s="164"/>
      <c r="E15" s="164"/>
      <c r="F15" s="36"/>
      <c r="G15" s="150"/>
      <c r="H15" s="182"/>
      <c r="I15" s="187"/>
      <c r="J15" s="201"/>
      <c r="K15" s="164"/>
      <c r="L15" s="9"/>
      <c r="M15" s="9"/>
      <c r="N15" s="9"/>
      <c r="O15" s="9"/>
      <c r="P15" s="9"/>
    </row>
    <row r="16" spans="1:16" s="7" customFormat="1" ht="20.25">
      <c r="A16" s="114" t="s">
        <v>120</v>
      </c>
      <c r="B16" s="164"/>
      <c r="C16" s="164"/>
      <c r="D16" s="164"/>
      <c r="E16" s="164"/>
      <c r="F16" s="36"/>
      <c r="G16" s="211" t="s">
        <v>90</v>
      </c>
      <c r="H16" s="212">
        <f>H17+H18</f>
        <v>0</v>
      </c>
      <c r="I16" s="212">
        <f>I17+I18</f>
        <v>0</v>
      </c>
      <c r="J16" s="212">
        <f>J17+J18</f>
        <v>0</v>
      </c>
      <c r="K16" s="213">
        <f>K17+K18</f>
        <v>0</v>
      </c>
      <c r="L16" s="9"/>
      <c r="M16" s="9"/>
      <c r="N16" s="9"/>
      <c r="O16" s="9"/>
      <c r="P16" s="9"/>
    </row>
    <row r="17" spans="1:16" s="7" customFormat="1" ht="19.5" customHeight="1">
      <c r="A17" s="114" t="s">
        <v>121</v>
      </c>
      <c r="B17" s="164"/>
      <c r="C17" s="164"/>
      <c r="D17" s="164"/>
      <c r="E17" s="164"/>
      <c r="F17" s="36"/>
      <c r="G17" s="141"/>
      <c r="H17" s="166"/>
      <c r="I17" s="166"/>
      <c r="J17" s="166"/>
      <c r="K17" s="166"/>
      <c r="L17" s="9"/>
      <c r="M17" s="9"/>
      <c r="N17" s="9"/>
      <c r="O17" s="9"/>
      <c r="P17" s="9"/>
    </row>
    <row r="18" spans="1:16" s="7" customFormat="1" ht="19.5" customHeight="1">
      <c r="A18" s="114" t="s">
        <v>58</v>
      </c>
      <c r="B18" s="164"/>
      <c r="C18" s="164"/>
      <c r="D18" s="164"/>
      <c r="E18" s="164"/>
      <c r="F18" s="36"/>
      <c r="G18" s="142"/>
      <c r="H18" s="166"/>
      <c r="I18" s="166"/>
      <c r="J18" s="166"/>
      <c r="K18" s="166"/>
      <c r="L18" s="9"/>
      <c r="M18" s="9"/>
      <c r="N18" s="9"/>
      <c r="O18" s="9"/>
      <c r="P18" s="9"/>
    </row>
    <row r="19" spans="1:16" s="7" customFormat="1" ht="19.5" customHeight="1">
      <c r="A19" s="114"/>
      <c r="B19" s="166"/>
      <c r="C19" s="166"/>
      <c r="D19" s="166"/>
      <c r="E19" s="166"/>
      <c r="G19" s="211" t="s">
        <v>87</v>
      </c>
      <c r="H19" s="212">
        <f>H20+H21</f>
        <v>0</v>
      </c>
      <c r="I19" s="212">
        <f>I20+I21</f>
        <v>0</v>
      </c>
      <c r="J19" s="212">
        <f>J20+J21</f>
        <v>0</v>
      </c>
      <c r="K19" s="213">
        <f>K20+K21</f>
        <v>0</v>
      </c>
      <c r="L19" s="9"/>
      <c r="M19" s="9"/>
      <c r="N19" s="9"/>
      <c r="O19" s="9"/>
      <c r="P19" s="9"/>
    </row>
    <row r="20" spans="1:16" s="7" customFormat="1" ht="18.75" customHeight="1">
      <c r="A20" s="131" t="s">
        <v>10</v>
      </c>
      <c r="B20" s="192">
        <f>SUM(B21:B27)</f>
        <v>0</v>
      </c>
      <c r="C20" s="192">
        <f>SUM(C21:C27)</f>
        <v>0</v>
      </c>
      <c r="D20" s="192">
        <f>SUM(D21:D27)</f>
        <v>0</v>
      </c>
      <c r="E20" s="158">
        <f>SUM(E21:E27)</f>
        <v>0</v>
      </c>
      <c r="F20" s="120"/>
      <c r="G20" s="206" t="s">
        <v>69</v>
      </c>
      <c r="H20" s="207"/>
      <c r="I20" s="207"/>
      <c r="J20" s="207"/>
      <c r="K20" s="209"/>
      <c r="L20" s="9"/>
      <c r="M20" s="9"/>
      <c r="N20" s="9"/>
      <c r="O20" s="9"/>
      <c r="P20" s="9"/>
    </row>
    <row r="21" spans="1:16" s="7" customFormat="1" ht="18.75" customHeight="1">
      <c r="A21" s="17" t="s">
        <v>110</v>
      </c>
      <c r="B21" s="164"/>
      <c r="C21" s="167"/>
      <c r="D21" s="167"/>
      <c r="E21" s="167"/>
      <c r="F21" s="36"/>
      <c r="G21" s="206" t="s">
        <v>70</v>
      </c>
      <c r="H21" s="208"/>
      <c r="I21" s="208"/>
      <c r="J21" s="208"/>
      <c r="K21" s="210"/>
      <c r="L21" s="9"/>
      <c r="M21" s="9"/>
      <c r="N21" s="9"/>
      <c r="O21" s="9"/>
      <c r="P21" s="9"/>
    </row>
    <row r="22" spans="1:16" s="7" customFormat="1" ht="18.75" customHeight="1">
      <c r="A22" s="17" t="s">
        <v>107</v>
      </c>
      <c r="B22" s="164"/>
      <c r="C22" s="167"/>
      <c r="D22" s="167"/>
      <c r="E22" s="167"/>
      <c r="F22" s="36"/>
      <c r="G22" s="211" t="s">
        <v>86</v>
      </c>
      <c r="H22" s="212">
        <f>H23+H24+H25+H26</f>
        <v>0</v>
      </c>
      <c r="I22" s="212">
        <f>I23+I24+I25+I26</f>
        <v>0</v>
      </c>
      <c r="J22" s="212">
        <f>J23+J24+J25+J26</f>
        <v>0</v>
      </c>
      <c r="K22" s="213">
        <f>K23+K24+K25+K26</f>
        <v>0</v>
      </c>
      <c r="L22" s="9"/>
      <c r="M22" s="9"/>
      <c r="N22" s="9"/>
      <c r="O22" s="9"/>
      <c r="P22" s="9"/>
    </row>
    <row r="23" spans="1:16" s="7" customFormat="1" ht="15" customHeight="1">
      <c r="A23" s="17" t="s">
        <v>108</v>
      </c>
      <c r="B23" s="164"/>
      <c r="C23" s="167"/>
      <c r="D23" s="167"/>
      <c r="E23" s="167"/>
      <c r="F23" s="36"/>
      <c r="G23" s="142"/>
      <c r="H23" s="180"/>
      <c r="I23" s="180"/>
      <c r="J23" s="180"/>
      <c r="K23" s="180"/>
      <c r="L23" s="9"/>
      <c r="M23" s="9"/>
      <c r="N23" s="9"/>
      <c r="O23" s="9"/>
      <c r="P23" s="9"/>
    </row>
    <row r="24" spans="1:16" s="7" customFormat="1" ht="15" customHeight="1">
      <c r="A24" s="24" t="s">
        <v>109</v>
      </c>
      <c r="B24" s="164"/>
      <c r="C24" s="167"/>
      <c r="D24" s="167"/>
      <c r="E24" s="167"/>
      <c r="F24" s="36"/>
      <c r="G24" s="142"/>
      <c r="H24" s="166"/>
      <c r="I24" s="166"/>
      <c r="J24" s="166"/>
      <c r="K24" s="166"/>
      <c r="L24" s="9"/>
      <c r="M24" s="9"/>
      <c r="N24" s="9"/>
      <c r="O24" s="9"/>
      <c r="P24" s="9"/>
    </row>
    <row r="25" spans="1:16" s="7" customFormat="1" ht="15" customHeight="1">
      <c r="A25" s="24"/>
      <c r="B25" s="164"/>
      <c r="C25" s="167"/>
      <c r="D25" s="167"/>
      <c r="E25" s="167"/>
      <c r="F25" s="36"/>
      <c r="G25" s="142"/>
      <c r="H25" s="166"/>
      <c r="I25" s="166"/>
      <c r="J25" s="166"/>
      <c r="K25" s="166"/>
      <c r="L25" s="9"/>
      <c r="M25" s="9"/>
      <c r="N25" s="9"/>
      <c r="O25" s="9"/>
      <c r="P25" s="9"/>
    </row>
    <row r="26" spans="1:16" s="7" customFormat="1" ht="15" customHeight="1">
      <c r="A26" s="25"/>
      <c r="B26" s="165"/>
      <c r="C26" s="168"/>
      <c r="D26" s="168"/>
      <c r="E26" s="168"/>
      <c r="F26" s="36"/>
      <c r="G26" s="143"/>
      <c r="H26" s="181"/>
      <c r="I26" s="179"/>
      <c r="J26" s="179"/>
      <c r="K26" s="183"/>
      <c r="L26" s="9"/>
      <c r="M26" s="9"/>
      <c r="N26" s="9"/>
      <c r="O26" s="9"/>
      <c r="P26" s="9"/>
    </row>
    <row r="27" spans="1:16" s="7" customFormat="1" ht="15" customHeight="1">
      <c r="A27" s="19"/>
      <c r="B27" s="165"/>
      <c r="C27" s="168"/>
      <c r="D27" s="168"/>
      <c r="E27" s="168"/>
      <c r="F27" s="36"/>
      <c r="G27" s="211" t="s">
        <v>89</v>
      </c>
      <c r="H27" s="212">
        <f>H28+H29</f>
        <v>0</v>
      </c>
      <c r="I27" s="212">
        <f>I28+I29</f>
        <v>0</v>
      </c>
      <c r="J27" s="212">
        <f>J28+J29</f>
        <v>0</v>
      </c>
      <c r="K27" s="213">
        <f>K28+K29</f>
        <v>0</v>
      </c>
      <c r="L27" s="9"/>
      <c r="M27" s="9"/>
      <c r="N27" s="9"/>
      <c r="O27" s="9"/>
      <c r="P27" s="9"/>
    </row>
    <row r="28" spans="1:16" s="7" customFormat="1" ht="15" customHeight="1">
      <c r="A28" s="132" t="s">
        <v>14</v>
      </c>
      <c r="B28" s="193">
        <f>SUM(B29:B30)</f>
        <v>0</v>
      </c>
      <c r="C28" s="193">
        <f>SUM(C29:C30)</f>
        <v>0</v>
      </c>
      <c r="D28" s="193">
        <f>SUM(D29:D30)</f>
        <v>0</v>
      </c>
      <c r="E28" s="159">
        <f>SUM(E29:E30)</f>
        <v>0</v>
      </c>
      <c r="F28" s="36"/>
      <c r="G28" s="144"/>
      <c r="H28" s="179"/>
      <c r="I28" s="184"/>
      <c r="J28" s="184"/>
      <c r="K28" s="166"/>
      <c r="L28" s="9"/>
      <c r="M28" s="9"/>
      <c r="N28" s="9"/>
      <c r="O28" s="9"/>
      <c r="P28" s="9"/>
    </row>
    <row r="29" spans="1:16" s="7" customFormat="1" ht="15" customHeight="1">
      <c r="A29" s="8" t="s">
        <v>15</v>
      </c>
      <c r="B29" s="164"/>
      <c r="C29" s="169"/>
      <c r="D29" s="169"/>
      <c r="E29" s="164"/>
      <c r="F29" s="120"/>
      <c r="G29" s="145"/>
      <c r="H29" s="179"/>
      <c r="I29" s="184"/>
      <c r="J29" s="184"/>
      <c r="K29" s="166"/>
      <c r="L29" s="9"/>
      <c r="M29" s="9"/>
      <c r="N29" s="9"/>
      <c r="O29" s="9"/>
      <c r="P29" s="9"/>
    </row>
    <row r="30" spans="1:16" s="7" customFormat="1" ht="15.75" customHeight="1">
      <c r="A30" s="8" t="s">
        <v>17</v>
      </c>
      <c r="B30" s="170"/>
      <c r="C30" s="169"/>
      <c r="D30" s="169"/>
      <c r="E30" s="169"/>
      <c r="F30" s="120"/>
      <c r="G30" s="211" t="s">
        <v>16</v>
      </c>
      <c r="H30" s="212">
        <f>H31</f>
        <v>0</v>
      </c>
      <c r="I30" s="212">
        <f>I31</f>
        <v>0</v>
      </c>
      <c r="J30" s="212">
        <f>J31</f>
        <v>0</v>
      </c>
      <c r="K30" s="213">
        <f>K31</f>
        <v>0</v>
      </c>
      <c r="L30" s="9"/>
      <c r="M30" s="9"/>
      <c r="N30" s="9"/>
      <c r="O30" s="9"/>
      <c r="P30" s="9"/>
    </row>
    <row r="31" spans="1:16" s="7" customFormat="1" ht="22.5" customHeight="1">
      <c r="A31" s="132" t="s">
        <v>111</v>
      </c>
      <c r="B31" s="193">
        <f>SUM(B32:B40)</f>
        <v>0</v>
      </c>
      <c r="C31" s="193">
        <f>SUM(C32:C40)</f>
        <v>0</v>
      </c>
      <c r="D31" s="193">
        <f>SUM(D32:D40)</f>
        <v>0</v>
      </c>
      <c r="E31" s="159">
        <f>SUM(E32:E40)</f>
        <v>0</v>
      </c>
      <c r="F31" s="120"/>
      <c r="G31" s="145"/>
      <c r="H31" s="179"/>
      <c r="I31" s="184"/>
      <c r="J31" s="184"/>
      <c r="K31" s="166"/>
      <c r="L31" s="9"/>
      <c r="M31" s="9"/>
      <c r="N31" s="9"/>
      <c r="O31" s="9"/>
      <c r="P31" s="9"/>
    </row>
    <row r="32" spans="1:16" s="7" customFormat="1" ht="18.75" customHeight="1">
      <c r="A32" s="18" t="s">
        <v>122</v>
      </c>
      <c r="B32" s="164"/>
      <c r="C32" s="167"/>
      <c r="D32" s="167"/>
      <c r="E32" s="167"/>
      <c r="F32" s="120"/>
      <c r="G32" s="211" t="s">
        <v>98</v>
      </c>
      <c r="H32" s="212">
        <f>H33+H34</f>
        <v>0</v>
      </c>
      <c r="I32" s="212">
        <f>I33+I34</f>
        <v>0</v>
      </c>
      <c r="J32" s="212">
        <f>J33+J34</f>
        <v>0</v>
      </c>
      <c r="K32" s="213">
        <f>K33+K34</f>
        <v>0</v>
      </c>
      <c r="L32" s="9"/>
      <c r="M32" s="9"/>
      <c r="N32" s="9"/>
      <c r="O32" s="9"/>
      <c r="P32" s="9"/>
    </row>
    <row r="33" spans="1:16" s="7" customFormat="1" ht="18.75" customHeight="1">
      <c r="A33" s="18" t="s">
        <v>112</v>
      </c>
      <c r="B33" s="164"/>
      <c r="C33" s="167"/>
      <c r="D33" s="167"/>
      <c r="E33" s="167"/>
      <c r="F33" s="120"/>
      <c r="G33" s="146"/>
      <c r="H33" s="179"/>
      <c r="I33" s="184"/>
      <c r="J33" s="184"/>
      <c r="K33" s="166"/>
      <c r="L33" s="9"/>
      <c r="M33" s="9"/>
      <c r="N33" s="9"/>
      <c r="O33" s="9"/>
      <c r="P33" s="9"/>
    </row>
    <row r="34" spans="1:16" s="7" customFormat="1" ht="14.25" customHeight="1">
      <c r="A34" s="18" t="s">
        <v>113</v>
      </c>
      <c r="B34" s="164"/>
      <c r="C34" s="167"/>
      <c r="D34" s="167"/>
      <c r="E34" s="167"/>
      <c r="F34" s="124"/>
      <c r="G34" s="145"/>
      <c r="H34" s="179"/>
      <c r="I34" s="184"/>
      <c r="J34" s="184"/>
      <c r="K34" s="166"/>
      <c r="L34" s="9"/>
      <c r="M34" s="9"/>
      <c r="N34" s="9"/>
      <c r="O34" s="9"/>
      <c r="P34" s="9"/>
    </row>
    <row r="35" spans="1:16" s="7" customFormat="1" ht="15" customHeight="1">
      <c r="A35" s="19"/>
      <c r="B35" s="170"/>
      <c r="C35" s="167"/>
      <c r="D35" s="167"/>
      <c r="E35" s="167"/>
      <c r="F35" s="124"/>
      <c r="G35" s="211" t="s">
        <v>99</v>
      </c>
      <c r="H35" s="212">
        <f>H36+H37</f>
        <v>0</v>
      </c>
      <c r="I35" s="212">
        <f>I36+I37</f>
        <v>0</v>
      </c>
      <c r="J35" s="212">
        <f>J36+J37</f>
        <v>0</v>
      </c>
      <c r="K35" s="213">
        <f>K36+K37</f>
        <v>0</v>
      </c>
      <c r="L35" s="9"/>
      <c r="M35" s="9"/>
      <c r="N35" s="9"/>
      <c r="O35" s="9"/>
      <c r="P35" s="9"/>
    </row>
    <row r="36" spans="1:11" s="9" customFormat="1" ht="15" customHeight="1">
      <c r="A36" s="121" t="s">
        <v>92</v>
      </c>
      <c r="B36" s="164"/>
      <c r="C36" s="167"/>
      <c r="D36" s="167"/>
      <c r="E36" s="167"/>
      <c r="F36" s="126"/>
      <c r="G36" s="147"/>
      <c r="H36" s="185"/>
      <c r="I36" s="186"/>
      <c r="J36" s="186"/>
      <c r="K36" s="181"/>
    </row>
    <row r="37" spans="1:11" s="9" customFormat="1" ht="15" customHeight="1">
      <c r="A37" s="27"/>
      <c r="B37" s="165"/>
      <c r="C37" s="168"/>
      <c r="D37" s="168"/>
      <c r="E37" s="168"/>
      <c r="F37" s="126"/>
      <c r="G37" s="147"/>
      <c r="H37" s="179"/>
      <c r="I37" s="179"/>
      <c r="J37" s="179"/>
      <c r="K37" s="179"/>
    </row>
    <row r="38" spans="1:11" s="9" customFormat="1" ht="15" customHeight="1">
      <c r="A38" s="114"/>
      <c r="B38" s="168"/>
      <c r="C38" s="168"/>
      <c r="D38" s="168"/>
      <c r="E38" s="168"/>
      <c r="F38" s="120"/>
      <c r="G38" s="211" t="s">
        <v>100</v>
      </c>
      <c r="H38" s="212">
        <f>H39+H40</f>
        <v>0</v>
      </c>
      <c r="I38" s="212">
        <f>I39+I40</f>
        <v>0</v>
      </c>
      <c r="J38" s="212">
        <f>J39+J40</f>
        <v>0</v>
      </c>
      <c r="K38" s="213">
        <f>K39+K40</f>
        <v>0</v>
      </c>
    </row>
    <row r="39" spans="1:11" s="9" customFormat="1" ht="15" customHeight="1">
      <c r="A39" s="114"/>
      <c r="B39" s="165"/>
      <c r="C39" s="168"/>
      <c r="D39" s="168"/>
      <c r="E39" s="168"/>
      <c r="F39" s="125"/>
      <c r="G39" s="147"/>
      <c r="H39" s="187"/>
      <c r="I39" s="184"/>
      <c r="J39" s="184"/>
      <c r="K39" s="188"/>
    </row>
    <row r="40" spans="1:11" s="9" customFormat="1" ht="15" customHeight="1">
      <c r="A40" s="114"/>
      <c r="B40" s="165"/>
      <c r="C40" s="166"/>
      <c r="D40" s="166"/>
      <c r="E40" s="166"/>
      <c r="F40" s="120"/>
      <c r="G40" s="148"/>
      <c r="H40" s="179"/>
      <c r="I40" s="184"/>
      <c r="J40" s="184"/>
      <c r="K40" s="189"/>
    </row>
    <row r="41" spans="1:11" s="9" customFormat="1" ht="15" customHeight="1">
      <c r="A41" s="127" t="s">
        <v>21</v>
      </c>
      <c r="B41" s="194"/>
      <c r="C41" s="194"/>
      <c r="D41" s="194"/>
      <c r="E41" s="171"/>
      <c r="F41" s="36"/>
      <c r="G41" s="127" t="s">
        <v>19</v>
      </c>
      <c r="H41" s="194"/>
      <c r="I41" s="194"/>
      <c r="J41" s="194"/>
      <c r="K41" s="171"/>
    </row>
    <row r="42" spans="1:11" s="9" customFormat="1" ht="24" customHeight="1">
      <c r="A42" s="127" t="s">
        <v>25</v>
      </c>
      <c r="B42" s="194"/>
      <c r="C42" s="194"/>
      <c r="D42" s="194"/>
      <c r="E42" s="171"/>
      <c r="F42" s="36"/>
      <c r="G42" s="127" t="s">
        <v>22</v>
      </c>
      <c r="H42" s="194"/>
      <c r="I42" s="194"/>
      <c r="J42" s="194"/>
      <c r="K42" s="171"/>
    </row>
    <row r="43" spans="1:11" s="9" customFormat="1" ht="15" customHeight="1">
      <c r="A43" s="127" t="s">
        <v>23</v>
      </c>
      <c r="B43" s="194"/>
      <c r="C43" s="194"/>
      <c r="D43" s="194"/>
      <c r="E43" s="171"/>
      <c r="F43" s="36"/>
      <c r="G43" s="127" t="s">
        <v>24</v>
      </c>
      <c r="H43" s="194"/>
      <c r="I43" s="194"/>
      <c r="J43" s="194"/>
      <c r="K43" s="171"/>
    </row>
    <row r="44" spans="1:11" s="9" customFormat="1" ht="26.25" customHeight="1">
      <c r="A44" s="127" t="s">
        <v>25</v>
      </c>
      <c r="B44" s="194"/>
      <c r="C44" s="194"/>
      <c r="D44" s="194"/>
      <c r="E44" s="171"/>
      <c r="F44" s="36"/>
      <c r="G44" s="127" t="s">
        <v>26</v>
      </c>
      <c r="H44" s="194"/>
      <c r="I44" s="194"/>
      <c r="J44" s="194"/>
      <c r="K44" s="171"/>
    </row>
    <row r="45" spans="1:11" s="9" customFormat="1" ht="21" customHeight="1">
      <c r="A45" s="127" t="s">
        <v>38</v>
      </c>
      <c r="B45" s="194"/>
      <c r="C45" s="194"/>
      <c r="D45" s="194"/>
      <c r="E45" s="171"/>
      <c r="F45" s="36"/>
      <c r="G45" s="127" t="s">
        <v>27</v>
      </c>
      <c r="H45" s="194"/>
      <c r="I45" s="194"/>
      <c r="J45" s="194"/>
      <c r="K45" s="171"/>
    </row>
    <row r="46" spans="1:11" s="9" customFormat="1" ht="20.25" customHeight="1">
      <c r="A46" s="190" t="s">
        <v>118</v>
      </c>
      <c r="B46" s="172"/>
      <c r="C46" s="172"/>
      <c r="D46" s="172"/>
      <c r="E46" s="173"/>
      <c r="F46" s="36"/>
      <c r="G46" s="190" t="s">
        <v>118</v>
      </c>
      <c r="H46" s="172"/>
      <c r="I46" s="172"/>
      <c r="J46" s="172"/>
      <c r="K46" s="173"/>
    </row>
    <row r="47" spans="1:16" s="10" customFormat="1" ht="22.5" customHeight="1">
      <c r="A47" s="128" t="s">
        <v>48</v>
      </c>
      <c r="B47" s="202">
        <f>B4+B12+B20+B28+B31+B42+B44+B43+B41+B45+B46</f>
        <v>0</v>
      </c>
      <c r="C47" s="202">
        <f>C4+C12+C20+C28+C31+C42+C44+C43+C41+C45+C46</f>
        <v>0</v>
      </c>
      <c r="D47" s="202">
        <f>D4+D12+D20+D28+D31+D42+D44+D43+D41+D45+D46</f>
        <v>0</v>
      </c>
      <c r="E47" s="138">
        <f>E4+E12+E20+E28+E31+E42+E44+E43+E41+E45+E46</f>
        <v>0</v>
      </c>
      <c r="F47" s="36"/>
      <c r="G47" s="128" t="s">
        <v>49</v>
      </c>
      <c r="H47" s="202">
        <f>H4+H12+H41+H43+H44+H45+H46+H42</f>
        <v>0</v>
      </c>
      <c r="I47" s="202">
        <f>I4+I12+I41+I43+I44+I45+I46+I42</f>
        <v>0</v>
      </c>
      <c r="J47" s="202">
        <f>J4+J12+J41+J43+J44+J45+J46+J42</f>
        <v>0</v>
      </c>
      <c r="K47" s="138">
        <f>K4+K12+K41+K43+K44+K45+K46+K42</f>
        <v>0</v>
      </c>
      <c r="L47" s="115"/>
      <c r="M47" s="115"/>
      <c r="N47" s="115"/>
      <c r="O47" s="115"/>
      <c r="P47" s="115"/>
    </row>
    <row r="48" spans="1:16" s="11" customFormat="1" ht="8.25" customHeight="1">
      <c r="A48" s="15"/>
      <c r="B48" s="16"/>
      <c r="C48" s="16"/>
      <c r="D48" s="16"/>
      <c r="E48" s="16"/>
      <c r="F48" s="36"/>
      <c r="G48" s="15"/>
      <c r="H48" s="16"/>
      <c r="I48" s="16"/>
      <c r="J48" s="16"/>
      <c r="K48" s="16"/>
      <c r="L48" s="116"/>
      <c r="M48" s="116"/>
      <c r="N48" s="116"/>
      <c r="O48" s="116"/>
      <c r="P48" s="116"/>
    </row>
    <row r="49" spans="1:16" s="7" customFormat="1" ht="23.25" customHeight="1">
      <c r="A49" s="128" t="s">
        <v>50</v>
      </c>
      <c r="B49" s="155" t="s">
        <v>95</v>
      </c>
      <c r="C49" s="155" t="s">
        <v>123</v>
      </c>
      <c r="D49" s="155" t="s">
        <v>96</v>
      </c>
      <c r="E49" s="156" t="s">
        <v>97</v>
      </c>
      <c r="F49" s="36"/>
      <c r="G49" s="128" t="s">
        <v>51</v>
      </c>
      <c r="H49" s="155" t="s">
        <v>95</v>
      </c>
      <c r="I49" s="155" t="s">
        <v>123</v>
      </c>
      <c r="J49" s="155" t="s">
        <v>96</v>
      </c>
      <c r="K49" s="156" t="s">
        <v>97</v>
      </c>
      <c r="L49" s="9"/>
      <c r="M49" s="9"/>
      <c r="N49" s="9"/>
      <c r="O49" s="9"/>
      <c r="P49" s="9"/>
    </row>
    <row r="50" spans="1:16" s="7" customFormat="1" ht="15" customHeight="1">
      <c r="A50" s="17"/>
      <c r="B50" s="174"/>
      <c r="C50" s="175"/>
      <c r="D50" s="175"/>
      <c r="E50" s="175"/>
      <c r="F50" s="36"/>
      <c r="G50" s="34"/>
      <c r="H50" s="140"/>
      <c r="I50" s="140"/>
      <c r="J50" s="140"/>
      <c r="K50" s="140"/>
      <c r="L50" s="9"/>
      <c r="M50" s="9"/>
      <c r="N50" s="9"/>
      <c r="O50" s="9"/>
      <c r="P50" s="9"/>
    </row>
    <row r="51" spans="1:16" s="7" customFormat="1" ht="15" customHeight="1">
      <c r="A51" s="17"/>
      <c r="B51" s="174"/>
      <c r="C51" s="175"/>
      <c r="D51" s="175"/>
      <c r="E51" s="175"/>
      <c r="F51" s="36"/>
      <c r="G51" s="17"/>
      <c r="H51" s="140"/>
      <c r="I51" s="140"/>
      <c r="J51" s="140"/>
      <c r="K51" s="140"/>
      <c r="L51" s="9"/>
      <c r="M51" s="9"/>
      <c r="N51" s="9"/>
      <c r="O51" s="9"/>
      <c r="P51" s="9"/>
    </row>
    <row r="52" spans="1:16" s="7" customFormat="1" ht="15" customHeight="1">
      <c r="A52" s="24"/>
      <c r="B52" s="174"/>
      <c r="C52" s="175"/>
      <c r="D52" s="175"/>
      <c r="E52" s="175"/>
      <c r="F52" s="36"/>
      <c r="G52" s="24"/>
      <c r="H52" s="140"/>
      <c r="I52" s="140"/>
      <c r="J52" s="140"/>
      <c r="K52" s="140"/>
      <c r="L52" s="9"/>
      <c r="M52" s="9"/>
      <c r="N52" s="9"/>
      <c r="O52" s="9"/>
      <c r="P52" s="9"/>
    </row>
    <row r="53" spans="1:16" s="28" customFormat="1" ht="22.5" customHeight="1">
      <c r="A53" s="129" t="s">
        <v>52</v>
      </c>
      <c r="B53" s="195">
        <f>SUM(B50:B52)</f>
        <v>0</v>
      </c>
      <c r="C53" s="195">
        <f>SUM(C50:C52)</f>
        <v>0</v>
      </c>
      <c r="D53" s="195">
        <f>SUM(D50:D52)</f>
        <v>0</v>
      </c>
      <c r="E53" s="139">
        <f>SUM(E50:E52)</f>
        <v>0</v>
      </c>
      <c r="F53" s="36"/>
      <c r="G53" s="129" t="s">
        <v>53</v>
      </c>
      <c r="H53" s="195">
        <f>SUM(H50:H52)</f>
        <v>0</v>
      </c>
      <c r="I53" s="195">
        <f>SUM(I50:I52)</f>
        <v>0</v>
      </c>
      <c r="J53" s="195">
        <f>SUM(J50:J52)</f>
        <v>0</v>
      </c>
      <c r="K53" s="139">
        <f>SUM(K50:K52)</f>
        <v>0</v>
      </c>
      <c r="L53" s="117"/>
      <c r="M53" s="117"/>
      <c r="N53" s="117"/>
      <c r="O53" s="117"/>
      <c r="P53" s="117"/>
    </row>
    <row r="54" spans="1:16" s="10" customFormat="1" ht="18.75" customHeight="1">
      <c r="A54" s="29" t="s">
        <v>102</v>
      </c>
      <c r="B54" s="30"/>
      <c r="C54" s="30"/>
      <c r="D54" s="30"/>
      <c r="E54" s="30"/>
      <c r="F54" s="36"/>
      <c r="G54" s="29" t="s">
        <v>101</v>
      </c>
      <c r="H54" s="203"/>
      <c r="I54" s="203"/>
      <c r="J54" s="203"/>
      <c r="K54" s="30"/>
      <c r="L54" s="115"/>
      <c r="M54" s="115"/>
      <c r="N54" s="115"/>
      <c r="O54" s="115"/>
      <c r="P54" s="115"/>
    </row>
    <row r="55" spans="1:16" s="10" customFormat="1" ht="30" customHeight="1">
      <c r="A55" s="33" t="s">
        <v>34</v>
      </c>
      <c r="B55" s="204">
        <f>B47+B53+B54</f>
        <v>0</v>
      </c>
      <c r="C55" s="204">
        <f>C47+C53+C54</f>
        <v>0</v>
      </c>
      <c r="D55" s="204">
        <f>D47+D53+D54</f>
        <v>0</v>
      </c>
      <c r="E55" s="160">
        <f>E47+E53+E54</f>
        <v>0</v>
      </c>
      <c r="F55" s="36"/>
      <c r="G55" s="33" t="s">
        <v>54</v>
      </c>
      <c r="H55" s="205">
        <f>H47+H53+H54</f>
        <v>0</v>
      </c>
      <c r="I55" s="205">
        <f>I47+I53+I54</f>
        <v>0</v>
      </c>
      <c r="J55" s="205">
        <f>J47+J53+J54</f>
        <v>0</v>
      </c>
      <c r="K55" s="161">
        <f>K47+K53+K54</f>
        <v>0</v>
      </c>
      <c r="L55" s="115"/>
      <c r="M55" s="115"/>
      <c r="N55" s="115"/>
      <c r="O55" s="115"/>
      <c r="P55" s="115"/>
    </row>
    <row r="56" spans="1:11" s="14" customFormat="1" ht="14.25">
      <c r="A56" s="12"/>
      <c r="B56" s="39"/>
      <c r="C56" s="39"/>
      <c r="D56" s="39"/>
      <c r="E56" s="22"/>
      <c r="F56" s="35"/>
      <c r="G56" s="13"/>
      <c r="H56" s="39"/>
      <c r="I56" s="39"/>
      <c r="J56" s="39"/>
      <c r="K56" s="22"/>
    </row>
    <row r="57" spans="1:11" s="7" customFormat="1" ht="15" customHeight="1">
      <c r="A57" s="153" t="s">
        <v>47</v>
      </c>
      <c r="B57" s="196">
        <f>SUM(B58:B60)</f>
        <v>0</v>
      </c>
      <c r="C57" s="197">
        <f>SUM(C58:C60)</f>
        <v>0</v>
      </c>
      <c r="D57" s="197">
        <f>SUM(D58:D60)</f>
        <v>0</v>
      </c>
      <c r="E57" s="197">
        <f>SUM(E58:E60)</f>
        <v>0</v>
      </c>
      <c r="G57" s="153" t="s">
        <v>28</v>
      </c>
      <c r="H57" s="197">
        <f>SUM(H58:H60)</f>
        <v>0</v>
      </c>
      <c r="I57" s="197">
        <f>SUM(I58:I60)</f>
        <v>0</v>
      </c>
      <c r="J57" s="197">
        <f>SUM(J58:J60)</f>
        <v>0</v>
      </c>
      <c r="K57" s="197">
        <f>SUM(K58:K60)</f>
        <v>0</v>
      </c>
    </row>
    <row r="58" spans="1:11" s="7" customFormat="1" ht="15" customHeight="1">
      <c r="A58" s="1" t="s">
        <v>29</v>
      </c>
      <c r="B58" s="137"/>
      <c r="C58" s="137"/>
      <c r="D58" s="137"/>
      <c r="E58" s="152"/>
      <c r="G58" s="1" t="s">
        <v>30</v>
      </c>
      <c r="H58" s="137"/>
      <c r="I58" s="137"/>
      <c r="J58" s="137"/>
      <c r="K58" s="152"/>
    </row>
    <row r="59" spans="1:11" s="7" customFormat="1" ht="15" customHeight="1">
      <c r="A59" s="1" t="s">
        <v>117</v>
      </c>
      <c r="B59" s="137"/>
      <c r="C59" s="137"/>
      <c r="D59" s="137"/>
      <c r="E59" s="152"/>
      <c r="G59" s="1" t="s">
        <v>31</v>
      </c>
      <c r="H59" s="137"/>
      <c r="I59" s="137"/>
      <c r="J59" s="137"/>
      <c r="K59" s="152"/>
    </row>
    <row r="60" spans="1:11" s="7" customFormat="1" ht="15" customHeight="1">
      <c r="A60" s="1" t="s">
        <v>32</v>
      </c>
      <c r="B60" s="137"/>
      <c r="C60" s="137"/>
      <c r="D60" s="137"/>
      <c r="E60" s="152"/>
      <c r="G60" s="1" t="s">
        <v>33</v>
      </c>
      <c r="H60" s="137"/>
      <c r="I60" s="137"/>
      <c r="J60" s="137"/>
      <c r="K60" s="152"/>
    </row>
    <row r="61" spans="1:16" ht="15" customHeight="1">
      <c r="A61" s="154" t="s">
        <v>34</v>
      </c>
      <c r="B61" s="198">
        <f>B57+B55</f>
        <v>0</v>
      </c>
      <c r="C61" s="198">
        <f>C57+C55</f>
        <v>0</v>
      </c>
      <c r="D61" s="198">
        <f>D57+D55</f>
        <v>0</v>
      </c>
      <c r="E61" s="198">
        <f>E57+E55</f>
        <v>0</v>
      </c>
      <c r="G61" s="154" t="s">
        <v>35</v>
      </c>
      <c r="H61" s="198">
        <f>H57+H55</f>
        <v>0</v>
      </c>
      <c r="I61" s="198">
        <f>I57+I55</f>
        <v>0</v>
      </c>
      <c r="J61" s="198">
        <f>J57+J55</f>
        <v>0</v>
      </c>
      <c r="K61" s="198">
        <f>K57+K55</f>
        <v>0</v>
      </c>
      <c r="L61"/>
      <c r="M61"/>
      <c r="N61"/>
      <c r="O61"/>
      <c r="P61"/>
    </row>
    <row r="62" spans="1:16" ht="14.25">
      <c r="A62" s="216" t="s">
        <v>128</v>
      </c>
      <c r="B62" s="216"/>
      <c r="C62" s="216"/>
      <c r="D62" s="216"/>
      <c r="E62" s="216"/>
      <c r="F62" s="216"/>
      <c r="G62" s="216"/>
      <c r="H62" s="216"/>
      <c r="I62" s="216"/>
      <c r="J62" s="216"/>
      <c r="K62"/>
      <c r="L62"/>
      <c r="M62"/>
      <c r="N62"/>
      <c r="O62"/>
      <c r="P62"/>
    </row>
    <row r="70" spans="1:11" s="14" customFormat="1" ht="14.25">
      <c r="A70" s="12"/>
      <c r="B70" s="39"/>
      <c r="C70" s="39"/>
      <c r="D70" s="39"/>
      <c r="E70" s="22"/>
      <c r="F70" s="35"/>
      <c r="G70" s="13"/>
      <c r="H70" s="39"/>
      <c r="I70" s="39"/>
      <c r="J70" s="39"/>
      <c r="K70" s="22"/>
    </row>
  </sheetData>
  <sheetProtection formatCells="0" selectLockedCells="1"/>
  <mergeCells count="3">
    <mergeCell ref="B1:G1"/>
    <mergeCell ref="H1:K1"/>
    <mergeCell ref="A62:J62"/>
  </mergeCells>
  <printOptions horizontalCentered="1" verticalCentered="1"/>
  <pageMargins left="0.11811023622047245" right="0.2362204724409449" top="0.3937007874015748" bottom="0.35433070866141736" header="0.11811023622047245" footer="0.31496062992125984"/>
  <pageSetup fitToHeight="0" fitToWidth="1"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52"/>
  <sheetViews>
    <sheetView zoomScalePageLayoutView="0" workbookViewId="0" topLeftCell="B1">
      <selection activeCell="K3" sqref="K3"/>
    </sheetView>
  </sheetViews>
  <sheetFormatPr defaultColWidth="11.19921875" defaultRowHeight="14.25"/>
  <cols>
    <col min="1" max="1" width="26.8984375" style="6" customWidth="1"/>
    <col min="2" max="3" width="11.5" style="48" customWidth="1"/>
    <col min="4" max="4" width="11.5" style="49" customWidth="1"/>
    <col min="5" max="5" width="6.59765625" style="44" customWidth="1"/>
    <col min="6" max="6" width="26.8984375" style="112" customWidth="1"/>
    <col min="7" max="8" width="11.5" style="48" customWidth="1"/>
    <col min="9" max="9" width="11.5" style="49" customWidth="1"/>
    <col min="10" max="10" width="7.3984375" style="44" customWidth="1"/>
    <col min="11" max="11" width="33.3984375" style="50" customWidth="1"/>
    <col min="12" max="16384" width="11" style="51" customWidth="1"/>
  </cols>
  <sheetData>
    <row r="1" spans="1:11" s="47" customFormat="1" ht="19.5" customHeight="1">
      <c r="A1" s="217" t="s">
        <v>59</v>
      </c>
      <c r="B1" s="217"/>
      <c r="C1" s="217"/>
      <c r="D1" s="217"/>
      <c r="E1" s="44"/>
      <c r="F1" s="218"/>
      <c r="G1" s="219"/>
      <c r="H1" s="220"/>
      <c r="I1" s="45" t="s">
        <v>60</v>
      </c>
      <c r="J1" s="44"/>
      <c r="K1" s="46"/>
    </row>
    <row r="2" ht="3.75" customHeight="1">
      <c r="F2" s="6"/>
    </row>
    <row r="3" spans="1:11" s="47" customFormat="1" ht="21" customHeight="1">
      <c r="A3" s="52" t="s">
        <v>0</v>
      </c>
      <c r="B3" s="53"/>
      <c r="C3" s="53"/>
      <c r="D3" s="54"/>
      <c r="E3" s="55" t="s">
        <v>57</v>
      </c>
      <c r="F3" s="56" t="s">
        <v>1</v>
      </c>
      <c r="G3" s="53"/>
      <c r="H3" s="53"/>
      <c r="I3" s="54"/>
      <c r="J3" s="57" t="s">
        <v>57</v>
      </c>
      <c r="K3" s="46"/>
    </row>
    <row r="4" spans="1:11" s="9" customFormat="1" ht="23.25" customHeight="1">
      <c r="A4" s="31" t="s">
        <v>2</v>
      </c>
      <c r="B4" s="58">
        <f>SUM(B5:B9)</f>
        <v>0</v>
      </c>
      <c r="C4" s="58">
        <f>SUM(C5:C9)</f>
        <v>0</v>
      </c>
      <c r="D4" s="59">
        <f>SUM(D5:D9)</f>
        <v>0</v>
      </c>
      <c r="E4" s="60" t="e">
        <f>D4/C4</f>
        <v>#DIV/0!</v>
      </c>
      <c r="F4" s="61" t="s">
        <v>44</v>
      </c>
      <c r="G4" s="58">
        <f>SUM(G5:G7)</f>
        <v>0</v>
      </c>
      <c r="H4" s="58">
        <f>SUM(H5:H7)</f>
        <v>0</v>
      </c>
      <c r="I4" s="58">
        <f>SUM(I5:I7)</f>
        <v>0</v>
      </c>
      <c r="J4" s="62" t="e">
        <f>I4/H4</f>
        <v>#DIV/0!</v>
      </c>
      <c r="K4" s="27"/>
    </row>
    <row r="5" spans="1:11" s="9" customFormat="1" ht="15" customHeight="1">
      <c r="A5" s="1" t="s">
        <v>61</v>
      </c>
      <c r="B5" s="63"/>
      <c r="C5" s="63"/>
      <c r="D5" s="64"/>
      <c r="E5" s="60"/>
      <c r="F5" s="65" t="s">
        <v>40</v>
      </c>
      <c r="G5" s="63"/>
      <c r="H5" s="63"/>
      <c r="I5" s="64"/>
      <c r="J5" s="57"/>
      <c r="K5" s="27"/>
    </row>
    <row r="6" spans="1:11" s="9" customFormat="1" ht="15" customHeight="1">
      <c r="A6" s="1" t="s">
        <v>62</v>
      </c>
      <c r="B6" s="63"/>
      <c r="C6" s="63"/>
      <c r="D6" s="64"/>
      <c r="E6" s="60"/>
      <c r="F6" s="65" t="s">
        <v>63</v>
      </c>
      <c r="G6" s="63"/>
      <c r="H6" s="63"/>
      <c r="I6" s="64"/>
      <c r="J6" s="57"/>
      <c r="K6" s="27"/>
    </row>
    <row r="7" spans="1:11" s="9" customFormat="1" ht="15" customHeight="1">
      <c r="A7" s="1" t="s">
        <v>64</v>
      </c>
      <c r="B7" s="63"/>
      <c r="C7" s="63"/>
      <c r="D7" s="64"/>
      <c r="E7" s="60"/>
      <c r="F7" s="65" t="s">
        <v>65</v>
      </c>
      <c r="G7" s="63"/>
      <c r="H7" s="63"/>
      <c r="I7" s="64"/>
      <c r="J7" s="57"/>
      <c r="K7" s="27"/>
    </row>
    <row r="8" spans="1:11" s="9" customFormat="1" ht="15" customHeight="1">
      <c r="A8" s="1" t="s">
        <v>41</v>
      </c>
      <c r="B8" s="63"/>
      <c r="C8" s="63"/>
      <c r="D8" s="64"/>
      <c r="E8" s="60"/>
      <c r="F8" s="61" t="s">
        <v>4</v>
      </c>
      <c r="G8" s="58">
        <f>G10+G11+G13+G14+G16+G17+G18+G20+G21+G23+G24+G26+G28+G29+G30+G32+G33+G35+G36</f>
        <v>0</v>
      </c>
      <c r="H8" s="58">
        <f>H10+H11+H13+H14+H16+H17+H18+H20+H21+H23+H24+H26+H28+H29+H30+H32+H33+H35+H36</f>
        <v>0</v>
      </c>
      <c r="I8" s="58">
        <f>I10+I11+I13+I14+I16+I17+I18+I20+I21+I23+I24+I26+I28+I29+I30+I32+I33+I35+I36</f>
        <v>0</v>
      </c>
      <c r="J8" s="62" t="e">
        <f>I8/H8</f>
        <v>#DIV/0!</v>
      </c>
      <c r="K8" s="27"/>
    </row>
    <row r="9" spans="1:11" s="9" customFormat="1" ht="15" customHeight="1">
      <c r="A9" s="66"/>
      <c r="B9" s="63"/>
      <c r="C9" s="63"/>
      <c r="D9" s="64"/>
      <c r="E9" s="60"/>
      <c r="F9" s="41" t="s">
        <v>66</v>
      </c>
      <c r="G9" s="41"/>
      <c r="H9" s="41"/>
      <c r="I9" s="67"/>
      <c r="J9" s="57"/>
      <c r="K9" s="27"/>
    </row>
    <row r="10" spans="1:11" s="9" customFormat="1" ht="15" customHeight="1">
      <c r="A10" s="31" t="s">
        <v>3</v>
      </c>
      <c r="B10" s="58">
        <f>SUM(B11:B16)</f>
        <v>0</v>
      </c>
      <c r="C10" s="58">
        <f>SUM(C11:C16)</f>
        <v>0</v>
      </c>
      <c r="D10" s="59">
        <f>SUM(D11:D16)</f>
        <v>0</v>
      </c>
      <c r="E10" s="60" t="e">
        <f>D10/C10</f>
        <v>#DIV/0!</v>
      </c>
      <c r="F10" s="20"/>
      <c r="G10" s="68"/>
      <c r="H10" s="68"/>
      <c r="I10" s="69"/>
      <c r="J10" s="57"/>
      <c r="K10" s="27"/>
    </row>
    <row r="11" spans="1:11" s="9" customFormat="1" ht="15" customHeight="1">
      <c r="A11" s="1" t="s">
        <v>5</v>
      </c>
      <c r="B11" s="63"/>
      <c r="C11" s="63"/>
      <c r="D11" s="64"/>
      <c r="E11" s="60"/>
      <c r="F11" s="70"/>
      <c r="G11" s="68"/>
      <c r="H11" s="68"/>
      <c r="I11" s="69"/>
      <c r="J11" s="57"/>
      <c r="K11" s="27"/>
    </row>
    <row r="12" spans="1:11" s="9" customFormat="1" ht="15" customHeight="1">
      <c r="A12" s="1" t="s">
        <v>6</v>
      </c>
      <c r="B12" s="63"/>
      <c r="C12" s="63"/>
      <c r="D12" s="64"/>
      <c r="E12" s="60"/>
      <c r="F12" s="42" t="s">
        <v>67</v>
      </c>
      <c r="G12" s="42"/>
      <c r="H12" s="42"/>
      <c r="I12" s="43"/>
      <c r="J12" s="57"/>
      <c r="K12" s="27"/>
    </row>
    <row r="13" spans="1:11" s="9" customFormat="1" ht="15" customHeight="1">
      <c r="A13" s="1" t="s">
        <v>7</v>
      </c>
      <c r="B13" s="63"/>
      <c r="C13" s="63"/>
      <c r="D13" s="64"/>
      <c r="E13" s="60"/>
      <c r="F13" s="71"/>
      <c r="G13" s="72"/>
      <c r="H13" s="72"/>
      <c r="I13" s="73"/>
      <c r="J13" s="57"/>
      <c r="K13" s="27"/>
    </row>
    <row r="14" spans="1:11" s="9" customFormat="1" ht="15" customHeight="1">
      <c r="A14" s="1" t="s">
        <v>8</v>
      </c>
      <c r="B14" s="63"/>
      <c r="C14" s="63"/>
      <c r="D14" s="64"/>
      <c r="E14" s="60"/>
      <c r="F14" s="20"/>
      <c r="G14" s="72"/>
      <c r="H14" s="72"/>
      <c r="I14" s="73"/>
      <c r="J14" s="57"/>
      <c r="K14" s="27"/>
    </row>
    <row r="15" spans="1:11" s="9" customFormat="1" ht="15" customHeight="1">
      <c r="A15" s="1" t="s">
        <v>9</v>
      </c>
      <c r="B15" s="63"/>
      <c r="C15" s="63"/>
      <c r="D15" s="64"/>
      <c r="E15" s="60"/>
      <c r="F15" s="221" t="s">
        <v>68</v>
      </c>
      <c r="G15" s="222"/>
      <c r="H15" s="222"/>
      <c r="I15" s="223"/>
      <c r="J15" s="57"/>
      <c r="K15" s="27"/>
    </row>
    <row r="16" spans="1:11" s="9" customFormat="1" ht="15" customHeight="1">
      <c r="A16" s="17"/>
      <c r="B16" s="63"/>
      <c r="C16" s="63"/>
      <c r="D16" s="64"/>
      <c r="E16" s="60"/>
      <c r="F16" s="74" t="s">
        <v>69</v>
      </c>
      <c r="G16" s="75"/>
      <c r="H16" s="75"/>
      <c r="I16" s="64"/>
      <c r="J16" s="62" t="e">
        <f>I16/H16</f>
        <v>#DIV/0!</v>
      </c>
      <c r="K16" s="27"/>
    </row>
    <row r="17" spans="1:11" s="9" customFormat="1" ht="15" customHeight="1">
      <c r="A17" s="31" t="s">
        <v>10</v>
      </c>
      <c r="B17" s="58">
        <f>SUM(B18:B24)</f>
        <v>0</v>
      </c>
      <c r="C17" s="58">
        <f>SUM(C18:C24)</f>
        <v>0</v>
      </c>
      <c r="D17" s="59">
        <f>SUM(D18:D24)</f>
        <v>0</v>
      </c>
      <c r="E17" s="60" t="e">
        <f>D17/C17</f>
        <v>#DIV/0!</v>
      </c>
      <c r="F17" s="74" t="s">
        <v>70</v>
      </c>
      <c r="G17" s="75"/>
      <c r="H17" s="75"/>
      <c r="I17" s="64"/>
      <c r="J17" s="62" t="e">
        <f>I17/H17</f>
        <v>#DIV/0!</v>
      </c>
      <c r="K17" s="27"/>
    </row>
    <row r="18" spans="1:11" s="9" customFormat="1" ht="15" customHeight="1">
      <c r="A18" s="1" t="s">
        <v>42</v>
      </c>
      <c r="B18" s="63"/>
      <c r="C18" s="63"/>
      <c r="D18" s="64"/>
      <c r="E18" s="60" t="e">
        <f>D18/C18</f>
        <v>#DIV/0!</v>
      </c>
      <c r="F18" s="20"/>
      <c r="G18" s="63"/>
      <c r="H18" s="63"/>
      <c r="I18" s="64"/>
      <c r="J18" s="57"/>
      <c r="K18" s="27"/>
    </row>
    <row r="19" spans="1:11" s="9" customFormat="1" ht="15" customHeight="1">
      <c r="A19" s="1" t="s">
        <v>43</v>
      </c>
      <c r="B19" s="63"/>
      <c r="C19" s="63"/>
      <c r="D19" s="64"/>
      <c r="E19" s="60"/>
      <c r="F19" s="221" t="s">
        <v>71</v>
      </c>
      <c r="G19" s="222"/>
      <c r="H19" s="222"/>
      <c r="I19" s="223"/>
      <c r="J19" s="57"/>
      <c r="K19" s="27"/>
    </row>
    <row r="20" spans="1:11" s="9" customFormat="1" ht="15" customHeight="1">
      <c r="A20" s="1" t="s">
        <v>11</v>
      </c>
      <c r="B20" s="63"/>
      <c r="C20" s="63"/>
      <c r="D20" s="64"/>
      <c r="E20" s="60"/>
      <c r="F20" s="20"/>
      <c r="G20" s="27"/>
      <c r="H20" s="63"/>
      <c r="I20" s="64"/>
      <c r="J20" s="57"/>
      <c r="K20" s="27"/>
    </row>
    <row r="21" spans="1:11" s="9" customFormat="1" ht="15" customHeight="1">
      <c r="A21" s="1" t="s">
        <v>12</v>
      </c>
      <c r="B21" s="63"/>
      <c r="C21" s="63"/>
      <c r="D21" s="64"/>
      <c r="E21" s="60"/>
      <c r="F21" s="20"/>
      <c r="G21" s="63"/>
      <c r="H21" s="63"/>
      <c r="I21" s="64"/>
      <c r="J21" s="57"/>
      <c r="K21" s="27"/>
    </row>
    <row r="22" spans="1:11" s="9" customFormat="1" ht="15" customHeight="1">
      <c r="A22" s="1" t="s">
        <v>13</v>
      </c>
      <c r="B22" s="63"/>
      <c r="C22" s="63"/>
      <c r="D22" s="64"/>
      <c r="E22" s="60"/>
      <c r="F22" s="221" t="s">
        <v>72</v>
      </c>
      <c r="G22" s="222"/>
      <c r="H22" s="222"/>
      <c r="I22" s="223"/>
      <c r="J22" s="57"/>
      <c r="K22" s="27"/>
    </row>
    <row r="23" spans="1:11" s="9" customFormat="1" ht="15" customHeight="1">
      <c r="A23" s="3" t="s">
        <v>39</v>
      </c>
      <c r="B23" s="63"/>
      <c r="C23" s="63"/>
      <c r="D23" s="64"/>
      <c r="E23" s="60"/>
      <c r="F23" s="20"/>
      <c r="G23" s="63"/>
      <c r="H23" s="63"/>
      <c r="I23" s="64"/>
      <c r="J23" s="57"/>
      <c r="K23" s="27"/>
    </row>
    <row r="24" spans="1:11" s="9" customFormat="1" ht="15" customHeight="1">
      <c r="A24" s="18"/>
      <c r="B24" s="63"/>
      <c r="C24" s="63"/>
      <c r="D24" s="64"/>
      <c r="E24" s="60"/>
      <c r="F24" s="20"/>
      <c r="G24" s="63"/>
      <c r="H24" s="63"/>
      <c r="I24" s="64"/>
      <c r="J24" s="57"/>
      <c r="K24" s="27"/>
    </row>
    <row r="25" spans="1:11" s="9" customFormat="1" ht="15" customHeight="1">
      <c r="A25" s="31" t="s">
        <v>14</v>
      </c>
      <c r="B25" s="58">
        <f>SUM(B26:B27)</f>
        <v>0</v>
      </c>
      <c r="C25" s="58">
        <f>SUM(C26:C27)</f>
        <v>0</v>
      </c>
      <c r="D25" s="59">
        <f>SUM(D26:D27)</f>
        <v>0</v>
      </c>
      <c r="E25" s="60" t="e">
        <f>D25/C25</f>
        <v>#DIV/0!</v>
      </c>
      <c r="F25" s="41" t="s">
        <v>16</v>
      </c>
      <c r="G25" s="41"/>
      <c r="H25" s="41"/>
      <c r="I25" s="67"/>
      <c r="J25" s="57"/>
      <c r="K25" s="27"/>
    </row>
    <row r="26" spans="1:11" s="9" customFormat="1" ht="15" customHeight="1">
      <c r="A26" s="8" t="s">
        <v>15</v>
      </c>
      <c r="B26" s="76"/>
      <c r="C26" s="76"/>
      <c r="D26" s="77"/>
      <c r="E26" s="60"/>
      <c r="F26" s="20"/>
      <c r="G26" s="63"/>
      <c r="H26" s="63"/>
      <c r="I26" s="64"/>
      <c r="J26" s="57"/>
      <c r="K26" s="27"/>
    </row>
    <row r="27" spans="1:11" s="9" customFormat="1" ht="15" customHeight="1">
      <c r="A27" s="8" t="s">
        <v>17</v>
      </c>
      <c r="B27" s="76"/>
      <c r="C27" s="76"/>
      <c r="D27" s="77"/>
      <c r="E27" s="60"/>
      <c r="F27" s="41" t="s">
        <v>73</v>
      </c>
      <c r="G27" s="41"/>
      <c r="H27" s="41"/>
      <c r="I27" s="67"/>
      <c r="J27" s="57"/>
      <c r="K27" s="27"/>
    </row>
    <row r="28" spans="1:11" s="9" customFormat="1" ht="15" customHeight="1">
      <c r="A28" s="31" t="s">
        <v>18</v>
      </c>
      <c r="B28" s="58">
        <f>SUM(B29:B36)</f>
        <v>0</v>
      </c>
      <c r="C28" s="58">
        <f>SUM(C29:C36)</f>
        <v>0</v>
      </c>
      <c r="D28" s="58">
        <f>SUM(D29:D36)</f>
        <v>0</v>
      </c>
      <c r="E28" s="60" t="e">
        <f>D28/C28</f>
        <v>#DIV/0!</v>
      </c>
      <c r="F28" s="20" t="s">
        <v>74</v>
      </c>
      <c r="G28" s="63"/>
      <c r="H28" s="63"/>
      <c r="I28" s="64"/>
      <c r="J28" s="57"/>
      <c r="K28" s="27"/>
    </row>
    <row r="29" spans="1:11" s="9" customFormat="1" ht="15" customHeight="1">
      <c r="A29" s="8" t="s">
        <v>36</v>
      </c>
      <c r="B29" s="76"/>
      <c r="C29" s="76"/>
      <c r="D29" s="77"/>
      <c r="E29" s="78"/>
      <c r="F29" s="20"/>
      <c r="G29" s="63"/>
      <c r="H29" s="63"/>
      <c r="I29" s="64"/>
      <c r="J29" s="57"/>
      <c r="K29" s="27"/>
    </row>
    <row r="30" spans="1:11" s="9" customFormat="1" ht="15" customHeight="1">
      <c r="A30" s="8" t="s">
        <v>45</v>
      </c>
      <c r="B30" s="76"/>
      <c r="C30" s="76"/>
      <c r="D30" s="77"/>
      <c r="E30" s="78" t="e">
        <f>D30/C30</f>
        <v>#DIV/0!</v>
      </c>
      <c r="F30" s="20"/>
      <c r="G30" s="63"/>
      <c r="H30" s="63"/>
      <c r="I30" s="64"/>
      <c r="J30" s="57"/>
      <c r="K30" s="27"/>
    </row>
    <row r="31" spans="1:11" s="9" customFormat="1" ht="15" customHeight="1">
      <c r="A31" s="8" t="s">
        <v>37</v>
      </c>
      <c r="B31" s="76"/>
      <c r="C31" s="76"/>
      <c r="D31" s="77"/>
      <c r="E31" s="60"/>
      <c r="F31" s="41" t="s">
        <v>75</v>
      </c>
      <c r="G31" s="41"/>
      <c r="H31" s="41"/>
      <c r="I31" s="67"/>
      <c r="J31" s="57"/>
      <c r="K31" s="27"/>
    </row>
    <row r="32" spans="1:11" s="9" customFormat="1" ht="15" customHeight="1">
      <c r="A32" s="8" t="s">
        <v>46</v>
      </c>
      <c r="B32" s="76"/>
      <c r="C32" s="76"/>
      <c r="D32" s="77"/>
      <c r="E32" s="60"/>
      <c r="F32" s="20"/>
      <c r="G32" s="63"/>
      <c r="H32" s="63"/>
      <c r="I32" s="64"/>
      <c r="J32" s="57"/>
      <c r="K32" s="27"/>
    </row>
    <row r="33" spans="1:11" s="9" customFormat="1" ht="15" customHeight="1">
      <c r="A33" s="8" t="s">
        <v>20</v>
      </c>
      <c r="B33" s="76"/>
      <c r="C33" s="76"/>
      <c r="D33" s="77"/>
      <c r="E33" s="60"/>
      <c r="F33" s="20"/>
      <c r="G33" s="63"/>
      <c r="H33" s="63"/>
      <c r="I33" s="64"/>
      <c r="J33" s="57"/>
      <c r="K33" s="27"/>
    </row>
    <row r="34" spans="1:11" s="9" customFormat="1" ht="15" customHeight="1">
      <c r="A34" s="18"/>
      <c r="B34" s="76"/>
      <c r="C34" s="76"/>
      <c r="D34" s="77"/>
      <c r="E34" s="60"/>
      <c r="F34" s="41" t="s">
        <v>76</v>
      </c>
      <c r="G34" s="41"/>
      <c r="H34" s="41"/>
      <c r="I34" s="67"/>
      <c r="J34" s="57"/>
      <c r="K34" s="27"/>
    </row>
    <row r="35" spans="1:11" s="9" customFormat="1" ht="15.75" customHeight="1">
      <c r="A35" s="79"/>
      <c r="B35" s="76"/>
      <c r="C35" s="76"/>
      <c r="D35" s="77"/>
      <c r="E35" s="60"/>
      <c r="F35" s="20"/>
      <c r="G35" s="63"/>
      <c r="H35" s="63"/>
      <c r="I35" s="64"/>
      <c r="J35" s="57"/>
      <c r="K35" s="27"/>
    </row>
    <row r="36" spans="1:11" s="9" customFormat="1" ht="15.75" customHeight="1">
      <c r="A36" s="79"/>
      <c r="B36" s="76"/>
      <c r="C36" s="76"/>
      <c r="D36" s="77"/>
      <c r="E36" s="60"/>
      <c r="F36" s="20"/>
      <c r="G36" s="80"/>
      <c r="H36" s="80"/>
      <c r="I36" s="81"/>
      <c r="J36" s="57"/>
      <c r="K36" s="27"/>
    </row>
    <row r="37" spans="1:11" s="9" customFormat="1" ht="17.25" customHeight="1">
      <c r="A37" s="31" t="s">
        <v>77</v>
      </c>
      <c r="B37" s="82"/>
      <c r="C37" s="82"/>
      <c r="D37" s="82"/>
      <c r="E37" s="60" t="e">
        <f>D37/C37</f>
        <v>#DIV/0!</v>
      </c>
      <c r="F37" s="61" t="s">
        <v>78</v>
      </c>
      <c r="G37" s="82"/>
      <c r="H37" s="82"/>
      <c r="I37" s="82"/>
      <c r="J37" s="57" t="e">
        <f>I37/H37</f>
        <v>#DIV/0!</v>
      </c>
      <c r="K37" s="27"/>
    </row>
    <row r="38" spans="1:11" s="9" customFormat="1" ht="17.25" customHeight="1">
      <c r="A38" s="31" t="s">
        <v>23</v>
      </c>
      <c r="B38" s="82"/>
      <c r="C38" s="82"/>
      <c r="D38" s="82"/>
      <c r="E38" s="60" t="e">
        <f>D38/C38</f>
        <v>#DIV/0!</v>
      </c>
      <c r="F38" s="61" t="s">
        <v>22</v>
      </c>
      <c r="G38" s="82"/>
      <c r="H38" s="82"/>
      <c r="I38" s="82"/>
      <c r="J38" s="57" t="e">
        <f>I38/H38</f>
        <v>#DIV/0!</v>
      </c>
      <c r="K38" s="27"/>
    </row>
    <row r="39" spans="1:11" s="9" customFormat="1" ht="17.25" customHeight="1">
      <c r="A39" s="31" t="s">
        <v>25</v>
      </c>
      <c r="B39" s="82"/>
      <c r="C39" s="82"/>
      <c r="D39" s="82"/>
      <c r="E39" s="60" t="e">
        <f>D39/C39</f>
        <v>#DIV/0!</v>
      </c>
      <c r="F39" s="61" t="s">
        <v>24</v>
      </c>
      <c r="G39" s="82"/>
      <c r="H39" s="82"/>
      <c r="I39" s="82"/>
      <c r="J39" s="57" t="e">
        <f>I39/H39</f>
        <v>#DIV/0!</v>
      </c>
      <c r="K39" s="27"/>
    </row>
    <row r="40" spans="1:11" s="9" customFormat="1" ht="32.25" customHeight="1">
      <c r="A40" s="31" t="s">
        <v>38</v>
      </c>
      <c r="B40" s="82"/>
      <c r="C40" s="82"/>
      <c r="D40" s="82"/>
      <c r="E40" s="60" t="e">
        <f>D40/C40</f>
        <v>#DIV/0!</v>
      </c>
      <c r="F40" s="61" t="s">
        <v>26</v>
      </c>
      <c r="G40" s="82"/>
      <c r="H40" s="82"/>
      <c r="I40" s="82"/>
      <c r="J40" s="57" t="e">
        <f>I40/H40</f>
        <v>#DIV/0!</v>
      </c>
      <c r="K40" s="27"/>
    </row>
    <row r="41" spans="1:11" s="9" customFormat="1" ht="24" customHeight="1">
      <c r="A41" s="83"/>
      <c r="B41" s="84"/>
      <c r="C41" s="84"/>
      <c r="D41" s="85"/>
      <c r="E41" s="60"/>
      <c r="F41" s="61" t="s">
        <v>27</v>
      </c>
      <c r="G41" s="82"/>
      <c r="H41" s="82"/>
      <c r="I41" s="82"/>
      <c r="J41" s="57" t="e">
        <f>I41/H41</f>
        <v>#DIV/0!</v>
      </c>
      <c r="K41" s="27"/>
    </row>
    <row r="42" spans="1:11" s="9" customFormat="1" ht="26.25" customHeight="1">
      <c r="A42" s="86" t="s">
        <v>56</v>
      </c>
      <c r="B42" s="87"/>
      <c r="C42" s="87"/>
      <c r="D42" s="88"/>
      <c r="E42" s="60"/>
      <c r="F42" s="86" t="s">
        <v>79</v>
      </c>
      <c r="G42" s="87"/>
      <c r="H42" s="87"/>
      <c r="I42" s="88"/>
      <c r="J42" s="57"/>
      <c r="K42" s="27"/>
    </row>
    <row r="43" spans="1:11" s="92" customFormat="1" ht="13.5" customHeight="1">
      <c r="A43" s="89" t="s">
        <v>80</v>
      </c>
      <c r="B43" s="53">
        <f>B4+B10+B17+B25+B28+B37+B38+B39+B40+B42</f>
        <v>0</v>
      </c>
      <c r="C43" s="53">
        <f>C4+C10+C17+C25+C28+C37+C38+C39+C40+C42</f>
        <v>0</v>
      </c>
      <c r="D43" s="53">
        <f>D4+D10+D17+D25+D28+D37+D38+D39+D40+D42</f>
        <v>0</v>
      </c>
      <c r="E43" s="78" t="e">
        <f>D43/C43</f>
        <v>#DIV/0!</v>
      </c>
      <c r="F43" s="90" t="s">
        <v>81</v>
      </c>
      <c r="G43" s="53">
        <f>G4+G8+G37+G38+G39+G40+G41+G42</f>
        <v>0</v>
      </c>
      <c r="H43" s="53">
        <f>H4+H8+H37+H38+H39+H40+H41+H42</f>
        <v>0</v>
      </c>
      <c r="I43" s="53">
        <f>I4+I8+I37+I38+I39+I40+I41+I42</f>
        <v>0</v>
      </c>
      <c r="J43" s="62" t="e">
        <f>I43/H43</f>
        <v>#DIV/0!</v>
      </c>
      <c r="K43" s="91"/>
    </row>
    <row r="44" spans="1:11" s="47" customFormat="1" ht="18" customHeight="1">
      <c r="A44" s="93" t="s">
        <v>82</v>
      </c>
      <c r="B44" s="94"/>
      <c r="C44" s="94"/>
      <c r="D44" s="95"/>
      <c r="E44" s="60"/>
      <c r="F44" s="96" t="s">
        <v>83</v>
      </c>
      <c r="G44" s="94"/>
      <c r="H44" s="94"/>
      <c r="I44" s="97"/>
      <c r="J44" s="57"/>
      <c r="K44" s="46"/>
    </row>
    <row r="45" spans="1:11" s="47" customFormat="1" ht="21.75" customHeight="1">
      <c r="A45" s="52" t="s">
        <v>55</v>
      </c>
      <c r="B45" s="53">
        <f>B43+B44</f>
        <v>0</v>
      </c>
      <c r="C45" s="53">
        <f>C43+C44</f>
        <v>0</v>
      </c>
      <c r="D45" s="54">
        <f>D43+D44</f>
        <v>0</v>
      </c>
      <c r="E45" s="78" t="e">
        <f>D45/C45</f>
        <v>#DIV/0!</v>
      </c>
      <c r="F45" s="56" t="s">
        <v>54</v>
      </c>
      <c r="G45" s="53">
        <f>G43+G44</f>
        <v>0</v>
      </c>
      <c r="H45" s="53">
        <f>H43+H44</f>
        <v>0</v>
      </c>
      <c r="I45" s="53">
        <f>I43+I44</f>
        <v>0</v>
      </c>
      <c r="J45" s="62" t="e">
        <f>I45/H45</f>
        <v>#DIV/0!</v>
      </c>
      <c r="K45" s="46"/>
    </row>
    <row r="46" spans="1:10" ht="7.5" customHeight="1">
      <c r="A46" s="5"/>
      <c r="B46" s="98"/>
      <c r="C46" s="98"/>
      <c r="D46" s="98"/>
      <c r="E46" s="60"/>
      <c r="F46" s="5"/>
      <c r="G46" s="99"/>
      <c r="H46" s="99"/>
      <c r="I46" s="99"/>
      <c r="J46" s="57"/>
    </row>
    <row r="47" spans="1:11" s="9" customFormat="1" ht="15" customHeight="1">
      <c r="A47" s="100" t="s">
        <v>47</v>
      </c>
      <c r="B47" s="101">
        <f>SUM(B48:B50)</f>
        <v>0</v>
      </c>
      <c r="C47" s="101">
        <f>SUM(C48:C50)</f>
        <v>0</v>
      </c>
      <c r="D47" s="102">
        <f>SUM(D48:D50)</f>
        <v>0</v>
      </c>
      <c r="E47" s="60" t="e">
        <f>D47/C47</f>
        <v>#DIV/0!</v>
      </c>
      <c r="F47" s="103" t="s">
        <v>28</v>
      </c>
      <c r="G47" s="104">
        <f>SUM(G48:G50)</f>
        <v>0</v>
      </c>
      <c r="H47" s="104">
        <f>SUM(H48:H50)</f>
        <v>0</v>
      </c>
      <c r="I47" s="104">
        <f>SUM(I48:I50)</f>
        <v>0</v>
      </c>
      <c r="J47" s="57" t="e">
        <f>I47/H47</f>
        <v>#DIV/0!</v>
      </c>
      <c r="K47" s="27"/>
    </row>
    <row r="48" spans="1:11" s="9" customFormat="1" ht="12.75" customHeight="1">
      <c r="A48" s="1" t="s">
        <v>29</v>
      </c>
      <c r="B48" s="72"/>
      <c r="C48" s="72"/>
      <c r="D48" s="105"/>
      <c r="E48" s="60"/>
      <c r="F48" s="106" t="s">
        <v>30</v>
      </c>
      <c r="G48" s="63"/>
      <c r="H48" s="63"/>
      <c r="I48" s="75"/>
      <c r="J48" s="57"/>
      <c r="K48" s="27"/>
    </row>
    <row r="49" spans="1:11" s="9" customFormat="1" ht="12.75" customHeight="1">
      <c r="A49" s="1" t="s">
        <v>84</v>
      </c>
      <c r="B49" s="72"/>
      <c r="C49" s="72"/>
      <c r="D49" s="105"/>
      <c r="E49" s="60"/>
      <c r="F49" s="106" t="s">
        <v>31</v>
      </c>
      <c r="G49" s="63"/>
      <c r="H49" s="63"/>
      <c r="I49" s="75"/>
      <c r="J49" s="57"/>
      <c r="K49" s="27"/>
    </row>
    <row r="50" spans="1:11" s="9" customFormat="1" ht="12.75" customHeight="1">
      <c r="A50" s="107" t="s">
        <v>32</v>
      </c>
      <c r="B50" s="72"/>
      <c r="C50" s="72"/>
      <c r="D50" s="105"/>
      <c r="E50" s="60"/>
      <c r="F50" s="106" t="s">
        <v>33</v>
      </c>
      <c r="G50" s="63"/>
      <c r="H50" s="63"/>
      <c r="I50" s="75"/>
      <c r="J50" s="57"/>
      <c r="K50" s="27"/>
    </row>
    <row r="51" spans="1:10" ht="14.25" customHeight="1">
      <c r="A51" s="108" t="s">
        <v>34</v>
      </c>
      <c r="B51" s="109">
        <f>B45+B47</f>
        <v>0</v>
      </c>
      <c r="C51" s="109">
        <f>C45+C47</f>
        <v>0</v>
      </c>
      <c r="D51" s="110">
        <f>D45+D47</f>
        <v>0</v>
      </c>
      <c r="E51" s="60"/>
      <c r="F51" s="111" t="s">
        <v>35</v>
      </c>
      <c r="G51" s="109">
        <f>G45+G47</f>
        <v>0</v>
      </c>
      <c r="H51" s="109">
        <f>H45+H47</f>
        <v>0</v>
      </c>
      <c r="I51" s="109">
        <f>I45+I47</f>
        <v>0</v>
      </c>
      <c r="J51" s="57"/>
    </row>
    <row r="52" spans="1:4" ht="18.75" customHeight="1">
      <c r="A52" s="224" t="s">
        <v>85</v>
      </c>
      <c r="B52" s="224"/>
      <c r="C52" s="224"/>
      <c r="D52" s="224"/>
    </row>
  </sheetData>
  <sheetProtection sheet="1" objects="1" scenarios="1" formatCells="0" selectLockedCells="1"/>
  <mergeCells count="6">
    <mergeCell ref="A1:D1"/>
    <mergeCell ref="F1:H1"/>
    <mergeCell ref="F15:I15"/>
    <mergeCell ref="F19:I19"/>
    <mergeCell ref="F22:I22"/>
    <mergeCell ref="A52:D52"/>
  </mergeCells>
  <printOptions horizontalCentered="1" verticalCentered="1"/>
  <pageMargins left="0.11811023622047245" right="0.11811023622047245" top="0.15748031496062992" bottom="0.15748031496062992" header="0.11811023622047245" footer="0"/>
  <pageSetup fitToWidth="0" fitToHeight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lcueille</dc:creator>
  <cp:keywords/>
  <dc:description/>
  <cp:lastModifiedBy>lcueille</cp:lastModifiedBy>
  <cp:lastPrinted>2022-10-10T09:21:45Z</cp:lastPrinted>
  <dcterms:created xsi:type="dcterms:W3CDTF">2007-07-19T16:04:58Z</dcterms:created>
  <dcterms:modified xsi:type="dcterms:W3CDTF">2023-09-12T14:14:03Z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