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1"/>
  </bookViews>
  <sheets>
    <sheet name="BP STRUCTURE 2021" sheetId="1" r:id="rId1"/>
    <sheet name="BP ACTION 2021" sheetId="2" r:id="rId2"/>
    <sheet name="CR ACTION 30 09 2020" sheetId="3" r:id="rId3"/>
    <sheet name="RATIOS PRIX DE REVIENT" sheetId="4" r:id="rId4"/>
  </sheets>
  <definedNames/>
  <calcPr fullCalcOnLoad="1"/>
</workbook>
</file>

<file path=xl/sharedStrings.xml><?xml version="1.0" encoding="utf-8"?>
<sst xmlns="http://schemas.openxmlformats.org/spreadsheetml/2006/main" count="256" uniqueCount="150">
  <si>
    <t>CHARGES</t>
  </si>
  <si>
    <t>PRODUITS</t>
  </si>
  <si>
    <t>60 – Achats</t>
  </si>
  <si>
    <t>Achats d'études et de prestations de services</t>
  </si>
  <si>
    <t>Achats non stockés de matières et de fournitures</t>
  </si>
  <si>
    <t>Vente de marchandises</t>
  </si>
  <si>
    <t>Produits des activités annexes</t>
  </si>
  <si>
    <t>61 – Services extérieurs</t>
  </si>
  <si>
    <t>74 – Subventions d'exploitation</t>
  </si>
  <si>
    <t>Sous traitance générale</t>
  </si>
  <si>
    <t>Locations</t>
  </si>
  <si>
    <t>Entretien et réparation</t>
  </si>
  <si>
    <t>Assurance</t>
  </si>
  <si>
    <t>Documentation</t>
  </si>
  <si>
    <t>62 – Autres services extérieurs</t>
  </si>
  <si>
    <t>Publicité, publication</t>
  </si>
  <si>
    <t>Déplacements, missions, réception</t>
  </si>
  <si>
    <t>Frais postaux et de télécommunications</t>
  </si>
  <si>
    <t>63 – Impôts et taxes</t>
  </si>
  <si>
    <t>Impôts et taxes sur rémunération</t>
  </si>
  <si>
    <t>Fonds européens</t>
  </si>
  <si>
    <t>Autres impôts et taxes</t>
  </si>
  <si>
    <t>64 – Charges de personnel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</si>
  <si>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</si>
  <si>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</si>
  <si>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</si>
  <si>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</si>
  <si>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</si>
  <si>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77 – Produits exceptionnels</t>
  </si>
  <si>
    <t>67 – Charges exceptionnelles</t>
  </si>
  <si>
    <t>78 – Reprises sur amortissements et provisions</t>
  </si>
  <si>
    <t>79 – Transfert de charges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</si>
  <si>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</si>
  <si>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</si>
  <si>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</si>
  <si>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</si>
  <si>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</si>
  <si>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</si>
  <si>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</si>
  <si>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</si>
  <si>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</si>
  <si>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Rémunération des salariés en insertion</t>
  </si>
  <si>
    <t>Charges sociales des salariés en insertion</t>
  </si>
  <si>
    <t>Fonds d'aide aux jeunes</t>
  </si>
  <si>
    <t>Crédits insertion</t>
  </si>
  <si>
    <t>68 – Dotation aux amortissements, provisions</t>
  </si>
  <si>
    <t>Achats stockés de matières et de fournitures</t>
  </si>
  <si>
    <t>Services bancaires</t>
  </si>
  <si>
    <t>Prestations de services</t>
  </si>
  <si>
    <t>Autres achats</t>
  </si>
  <si>
    <t>Personnel extérieur</t>
  </si>
  <si>
    <t>Honoraires</t>
  </si>
  <si>
    <t>dont cotisations, dons manuels ou legs</t>
  </si>
  <si>
    <t>70 – Vente produits finis, prestations de services, marchandises</t>
  </si>
  <si>
    <t xml:space="preserve">Rémunération des salariés permanents </t>
  </si>
  <si>
    <t xml:space="preserve">Charges sociales des salaries permanents </t>
  </si>
  <si>
    <r>
      <t xml:space="preserve">Région  </t>
    </r>
    <r>
      <rPr>
        <i/>
        <sz val="8"/>
        <color indexed="8"/>
        <rFont val="Arial2"/>
        <family val="0"/>
      </rPr>
      <t>(à préciser)</t>
    </r>
  </si>
  <si>
    <r>
      <t>Organismes sociaux</t>
    </r>
    <r>
      <rPr>
        <i/>
        <sz val="8"/>
        <color indexed="8"/>
        <rFont val="Arial2"/>
        <family val="0"/>
      </rPr>
      <t xml:space="preserve"> (à préciser)</t>
    </r>
  </si>
  <si>
    <r>
      <t>Aides privées</t>
    </r>
    <r>
      <rPr>
        <i/>
        <sz val="8"/>
        <color indexed="8"/>
        <rFont val="Arial2"/>
        <family val="0"/>
      </rPr>
      <t xml:space="preserve"> (à préciser)</t>
    </r>
  </si>
  <si>
    <t>86 – Contributions volontaires en nature</t>
  </si>
  <si>
    <r>
      <t xml:space="preserve">État </t>
    </r>
    <r>
      <rPr>
        <i/>
        <sz val="8"/>
        <color indexed="8"/>
        <rFont val="Arial2"/>
        <family val="0"/>
      </rPr>
      <t xml:space="preserve">  (à préciser dont politique de la ville)</t>
    </r>
  </si>
  <si>
    <r>
      <t xml:space="preserve">Département </t>
    </r>
    <r>
      <rPr>
        <i/>
        <sz val="8"/>
        <color indexed="8"/>
        <rFont val="Arial2"/>
        <family val="0"/>
      </rPr>
      <t xml:space="preserve"> (autre ligne à préciser dont politique de la ville)</t>
    </r>
  </si>
  <si>
    <r>
      <t xml:space="preserve">Intercommunalités </t>
    </r>
    <r>
      <rPr>
        <i/>
        <sz val="8"/>
        <color indexed="8"/>
        <rFont val="Arial2"/>
        <family val="0"/>
      </rPr>
      <t xml:space="preserve"> (à préciser dont politique de la ville)</t>
    </r>
  </si>
  <si>
    <r>
      <t xml:space="preserve">Communes </t>
    </r>
    <r>
      <rPr>
        <i/>
        <sz val="8"/>
        <color indexed="8"/>
        <rFont val="Arial2"/>
        <family val="0"/>
      </rPr>
      <t xml:space="preserve">  (à préciser dont politique de la ville)</t>
    </r>
  </si>
  <si>
    <r>
      <t xml:space="preserve">Autres aides publiques </t>
    </r>
    <r>
      <rPr>
        <i/>
        <sz val="8"/>
        <color indexed="8"/>
        <rFont val="Arial2"/>
        <family val="0"/>
      </rPr>
      <t xml:space="preserve"> (à préciser)</t>
    </r>
  </si>
  <si>
    <t>&lt;= Intitulé de l'action</t>
  </si>
  <si>
    <t xml:space="preserve">Budget prévisionnel de l'ACTION </t>
  </si>
  <si>
    <t>Prévisionnel 2018</t>
  </si>
  <si>
    <r>
      <t xml:space="preserve">État </t>
    </r>
    <r>
      <rPr>
        <i/>
        <sz val="8"/>
        <color indexed="8"/>
        <rFont val="Arial2"/>
        <family val="0"/>
      </rPr>
      <t xml:space="preserve"> (à préciser dont politique de la ville)</t>
    </r>
  </si>
  <si>
    <t>Entretien et réparations externes</t>
  </si>
  <si>
    <r>
      <t xml:space="preserve">Région  </t>
    </r>
    <r>
      <rPr>
        <i/>
        <sz val="8"/>
        <color indexed="8"/>
        <rFont val="Arial2"/>
        <family val="0"/>
      </rPr>
      <t>(à préciser)</t>
    </r>
  </si>
  <si>
    <r>
      <t xml:space="preserve">Département </t>
    </r>
    <r>
      <rPr>
        <i/>
        <sz val="8"/>
        <color indexed="8"/>
        <rFont val="Arial2"/>
        <family val="0"/>
      </rPr>
      <t>(autre ligne à préciser dont politique de la ville)</t>
    </r>
  </si>
  <si>
    <r>
      <t xml:space="preserve">Intercommunalités </t>
    </r>
    <r>
      <rPr>
        <i/>
        <sz val="8"/>
        <color indexed="8"/>
        <rFont val="Arial2"/>
        <family val="0"/>
      </rPr>
      <t xml:space="preserve"> (à préciser dont politique de la ville)</t>
    </r>
  </si>
  <si>
    <r>
      <t xml:space="preserve">Communes </t>
    </r>
    <r>
      <rPr>
        <i/>
        <sz val="8"/>
        <color indexed="8"/>
        <rFont val="Arial2"/>
        <family val="0"/>
      </rPr>
      <t>(à préciser dont politique de la ville)</t>
    </r>
  </si>
  <si>
    <r>
      <t xml:space="preserve">Autres aides publiques </t>
    </r>
    <r>
      <rPr>
        <i/>
        <sz val="8"/>
        <color indexed="8"/>
        <rFont val="Arial2"/>
        <family val="0"/>
      </rPr>
      <t>(à préciser)</t>
    </r>
  </si>
  <si>
    <t>ASP salariés permanents (si contrat aidé)</t>
  </si>
  <si>
    <r>
      <t>Organismes sociaux</t>
    </r>
    <r>
      <rPr>
        <i/>
        <sz val="8"/>
        <color indexed="8"/>
        <rFont val="Arial2"/>
        <family val="0"/>
      </rPr>
      <t xml:space="preserve"> (à préciser)</t>
    </r>
  </si>
  <si>
    <r>
      <t>Aides privées</t>
    </r>
    <r>
      <rPr>
        <i/>
        <sz val="8"/>
        <color indexed="8"/>
        <rFont val="Arial2"/>
        <family val="0"/>
      </rPr>
      <t xml:space="preserve"> (à préciser)</t>
    </r>
  </si>
  <si>
    <t>sous total 1 charges directes</t>
  </si>
  <si>
    <t>sous total 1 produits directs</t>
  </si>
  <si>
    <t>CHARGES INDIRECTES PRORATISEES</t>
  </si>
  <si>
    <t>PRODUITS INDIRECTS PRORATISES</t>
  </si>
  <si>
    <t>préciser les postes et les clés de répartition</t>
  </si>
  <si>
    <t>sous total 2 charges indirectes</t>
  </si>
  <si>
    <t>sous total 2 produits indirects</t>
  </si>
  <si>
    <t>CONTRIBUTIONS VOLONTAIRES</t>
  </si>
  <si>
    <t>sous total 3 valorisations</t>
  </si>
  <si>
    <t>TOTAL 1+2+3</t>
  </si>
  <si>
    <t>à renseigner pour permettre les calculs automatiques</t>
  </si>
  <si>
    <t>calculs automatiques</t>
  </si>
  <si>
    <t>DETAIL UTILISATION DU PARC</t>
  </si>
  <si>
    <t>PRIX DE REVIENT DU JOUR DE LOCATION</t>
  </si>
  <si>
    <t>Nbre d'utilisateurs</t>
  </si>
  <si>
    <t>Nbre de jours de location</t>
  </si>
  <si>
    <t>prix de revient par cyclo</t>
  </si>
  <si>
    <t>Commentaires éventuels</t>
  </si>
  <si>
    <t>prix de revient par utilisateur</t>
  </si>
  <si>
    <r>
      <t xml:space="preserve">CHARGES DIRECTES
</t>
    </r>
    <r>
      <rPr>
        <sz val="11"/>
        <color indexed="12"/>
        <rFont val="Arial2"/>
        <family val="0"/>
      </rPr>
      <t>(spécifiques au service)</t>
    </r>
  </si>
  <si>
    <r>
      <t xml:space="preserve">PRODUITS DIRECTS
</t>
    </r>
    <r>
      <rPr>
        <sz val="11"/>
        <color indexed="12"/>
        <rFont val="Arial2"/>
        <family val="0"/>
      </rPr>
      <t>(spécifiques au service)</t>
    </r>
  </si>
  <si>
    <r>
      <t xml:space="preserve">60 – Achats </t>
    </r>
    <r>
      <rPr>
        <i/>
        <sz val="8"/>
        <rFont val="Arial2"/>
        <family val="0"/>
      </rPr>
      <t>(préciser au besoin nature des postes, ne pas mettre achat cyclo)</t>
    </r>
  </si>
  <si>
    <t xml:space="preserve">TOTAL </t>
  </si>
  <si>
    <t>Achats petit équipement</t>
  </si>
  <si>
    <t>Fournitures administratives</t>
  </si>
  <si>
    <t>Locations cyclomoteurs</t>
  </si>
  <si>
    <t>Remboursements usagers (encaissement dépôt garantie, réparations à charge, refacturation pièces, carburant,,,,)</t>
  </si>
  <si>
    <t>Adhésions</t>
  </si>
  <si>
    <r>
      <t xml:space="preserve">Prestations de services </t>
    </r>
    <r>
      <rPr>
        <i/>
        <sz val="8"/>
        <color indexed="8"/>
        <rFont val="Arial2"/>
        <family val="0"/>
      </rPr>
      <t>(sous traitance location)</t>
    </r>
  </si>
  <si>
    <r>
      <t xml:space="preserve">Entretien et réparations en interne </t>
    </r>
    <r>
      <rPr>
        <i/>
        <sz val="8"/>
        <rFont val="Arial2"/>
        <family val="0"/>
      </rPr>
      <t>(si assuré par  ACI structure : évaluation achats, rémunérations salariés permanents et  en insertion)</t>
    </r>
  </si>
  <si>
    <r>
      <t xml:space="preserve">Publicité, publication </t>
    </r>
    <r>
      <rPr>
        <i/>
        <sz val="8"/>
        <rFont val="Arial2"/>
        <family val="0"/>
      </rPr>
      <t>(spécifique sce location)</t>
    </r>
  </si>
  <si>
    <r>
      <t>Déplacements, missions, réception</t>
    </r>
    <r>
      <rPr>
        <sz val="8"/>
        <color indexed="10"/>
        <rFont val="Arial2"/>
        <family val="0"/>
      </rPr>
      <t xml:space="preserve"> </t>
    </r>
    <r>
      <rPr>
        <i/>
        <sz val="8"/>
        <rFont val="Arial2"/>
        <family val="0"/>
      </rPr>
      <t>idem</t>
    </r>
  </si>
  <si>
    <r>
      <t>Services bancaires</t>
    </r>
    <r>
      <rPr>
        <i/>
        <sz val="8"/>
        <rFont val="Arial2"/>
        <family val="0"/>
      </rPr>
      <t xml:space="preserve"> (si compte spécifique)</t>
    </r>
  </si>
  <si>
    <r>
      <t xml:space="preserve">64 – Charges de personnel </t>
    </r>
    <r>
      <rPr>
        <b/>
        <i/>
        <sz val="8"/>
        <color indexed="8"/>
        <rFont val="Arial2"/>
        <family val="0"/>
      </rPr>
      <t>(hors celles liées à entretien-réparation ACI)</t>
    </r>
  </si>
  <si>
    <t>Rémunération des salariés permanents 
(hors entretien encadrement si ACI)</t>
  </si>
  <si>
    <t>Charges sociales des salaries permanents 
(hors entretien encadrement si ACI)</t>
  </si>
  <si>
    <t>total 3 valorisations</t>
  </si>
  <si>
    <r>
      <t>Frais postaux et de télécommunications</t>
    </r>
    <r>
      <rPr>
        <i/>
        <sz val="8"/>
        <rFont val="Arial2"/>
        <family val="0"/>
      </rPr>
      <t xml:space="preserve"> idem</t>
    </r>
  </si>
  <si>
    <r>
      <t xml:space="preserve">ASP salariés en insertion </t>
    </r>
    <r>
      <rPr>
        <sz val="8"/>
        <rFont val="Arial2"/>
        <family val="0"/>
      </rPr>
      <t>(ACI)</t>
    </r>
  </si>
  <si>
    <t>à préciser</t>
  </si>
  <si>
    <r>
      <t xml:space="preserve">CHARGES DIRECTES
</t>
    </r>
    <r>
      <rPr>
        <sz val="11"/>
        <color indexed="57"/>
        <rFont val="Arial2"/>
        <family val="0"/>
      </rPr>
      <t>(spécifiques au service)</t>
    </r>
  </si>
  <si>
    <r>
      <t xml:space="preserve">PRODUITS DIRECTS
</t>
    </r>
    <r>
      <rPr>
        <sz val="11"/>
        <color indexed="57"/>
        <rFont val="Arial2"/>
        <family val="0"/>
      </rPr>
      <t>(spécifiques au service)</t>
    </r>
  </si>
  <si>
    <r>
      <t xml:space="preserve">Nbre de cyclos 
</t>
    </r>
    <r>
      <rPr>
        <sz val="9"/>
        <color indexed="8"/>
        <rFont val="Arial2"/>
        <family val="0"/>
      </rPr>
      <t>(moyenne sur l'année)</t>
    </r>
  </si>
  <si>
    <t xml:space="preserve">base dépenses directes </t>
  </si>
  <si>
    <t>base avec dépenses indirectes</t>
  </si>
  <si>
    <t xml:space="preserve">base avec valorisations </t>
  </si>
  <si>
    <r>
      <t xml:space="preserve">Entretien et réparations en interne </t>
    </r>
    <r>
      <rPr>
        <i/>
        <sz val="8"/>
        <rFont val="Arial2"/>
        <family val="0"/>
      </rPr>
      <t>(si assuré par  ACI structure : évaluation achats, rému. salariés permanents et  en insertion)</t>
    </r>
  </si>
  <si>
    <t>COMPTE DE RESULTAT ACTION</t>
  </si>
  <si>
    <t>cartes grises</t>
  </si>
  <si>
    <r>
      <t xml:space="preserve">Prestations de services </t>
    </r>
    <r>
      <rPr>
        <i/>
        <sz val="8"/>
        <color indexed="8"/>
        <rFont val="Arial2"/>
        <family val="0"/>
      </rPr>
      <t>(sous traitance site loc)</t>
    </r>
  </si>
  <si>
    <t xml:space="preserve">réalisé </t>
  </si>
  <si>
    <t xml:space="preserve">réalisé  </t>
  </si>
  <si>
    <r>
      <t xml:space="preserve">Publicité, publication </t>
    </r>
    <r>
      <rPr>
        <i/>
        <sz val="6"/>
        <rFont val="Arial2"/>
        <family val="0"/>
      </rPr>
      <t>(spécifiques aux sce location)</t>
    </r>
  </si>
  <si>
    <t xml:space="preserve">prévu </t>
  </si>
  <si>
    <t xml:space="preserve">Prévisionnel </t>
  </si>
  <si>
    <t>Prévisionnel</t>
  </si>
  <si>
    <t>*remplir l'un ou l'autre selon le cas pour équilibrer pied de budget</t>
  </si>
  <si>
    <t>excédent*</t>
  </si>
  <si>
    <t>déficit*</t>
  </si>
  <si>
    <r>
      <t xml:space="preserve">Exercice du </t>
    </r>
    <r>
      <rPr>
        <sz val="12"/>
        <color indexed="12"/>
        <rFont val="Arial2"/>
        <family val="0"/>
      </rPr>
      <t>01 / 01 /</t>
    </r>
    <r>
      <rPr>
        <b/>
        <sz val="12"/>
        <color indexed="12"/>
        <rFont val="Arial2"/>
        <family val="0"/>
      </rPr>
      <t xml:space="preserve">2021  </t>
    </r>
    <r>
      <rPr>
        <sz val="12"/>
        <color indexed="12"/>
        <rFont val="Arial2"/>
        <family val="0"/>
      </rPr>
      <t xml:space="preserve"> au  31 / 12 / </t>
    </r>
    <r>
      <rPr>
        <b/>
        <sz val="12"/>
        <color indexed="12"/>
        <rFont val="Arial2"/>
        <family val="0"/>
      </rPr>
      <t xml:space="preserve">2021   </t>
    </r>
  </si>
  <si>
    <r>
      <t xml:space="preserve">Exercice du </t>
    </r>
    <r>
      <rPr>
        <sz val="12"/>
        <color indexed="57"/>
        <rFont val="Arial2"/>
        <family val="0"/>
      </rPr>
      <t>01 / 01 /</t>
    </r>
    <r>
      <rPr>
        <b/>
        <sz val="12"/>
        <color indexed="57"/>
        <rFont val="Arial2"/>
        <family val="0"/>
      </rPr>
      <t xml:space="preserve">2020  </t>
    </r>
    <r>
      <rPr>
        <sz val="12"/>
        <color indexed="57"/>
        <rFont val="Arial2"/>
        <family val="0"/>
      </rPr>
      <t xml:space="preserve"> au  30 / </t>
    </r>
    <r>
      <rPr>
        <b/>
        <sz val="12"/>
        <color indexed="57"/>
        <rFont val="Arial2"/>
        <family val="0"/>
      </rPr>
      <t>09/2020</t>
    </r>
  </si>
  <si>
    <t>prévisionnel</t>
  </si>
  <si>
    <t xml:space="preserve">prévisionnel </t>
  </si>
  <si>
    <t>Mise à disposition gratuite biens prestations</t>
  </si>
  <si>
    <t>année 2021</t>
  </si>
  <si>
    <t>Budget prévisionnel de l'ORGANISME</t>
  </si>
  <si>
    <t>&lt;= nom de l'organisme</t>
  </si>
  <si>
    <r>
      <t xml:space="preserve">Exercice du </t>
    </r>
    <r>
      <rPr>
        <b/>
        <sz val="12"/>
        <color indexed="53"/>
        <rFont val="Arial2"/>
        <family val="0"/>
      </rPr>
      <t xml:space="preserve">01 / 01 /2021  au  31 / 12 / 2021  </t>
    </r>
  </si>
  <si>
    <r>
      <rPr>
        <b/>
        <sz val="8"/>
        <color indexed="8"/>
        <rFont val="Arial2"/>
        <family val="0"/>
      </rPr>
      <t>ASP</t>
    </r>
    <r>
      <rPr>
        <sz val="8"/>
        <color indexed="8"/>
        <rFont val="Arial2"/>
        <family val="0"/>
      </rPr>
      <t xml:space="preserve"> (emplois aidés)</t>
    </r>
  </si>
  <si>
    <t>TOTAL DES CHARGES PREVISIONNELLES *</t>
  </si>
  <si>
    <t>TOTAL DES PRODUITS PREVISIONNELS*</t>
  </si>
  <si>
    <t>* pied de budget à équilibrer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</si>
</sst>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[$€-40C];[Red]&quot;-&quot;#,##0.00&quot; &quot;[$€-40C]"/>
    <numFmt numFmtId="165" formatCode="#,##0.00\ &quot;€&quot;"/>
  </numFmts>
  <fonts count="122">
    <font>
      <sz val="11"/>
      <color theme="1"/>
      <name val="Arial1"/>
      <family val="0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2"/>
      <color indexed="8"/>
      <name val="Arial2"/>
      <family val="0"/>
    </font>
    <font>
      <b/>
      <sz val="8"/>
      <color indexed="8"/>
      <name val="Arial2"/>
      <family val="0"/>
    </font>
    <font>
      <sz val="8"/>
      <color indexed="8"/>
      <name val="Arial2"/>
      <family val="0"/>
    </font>
    <font>
      <b/>
      <sz val="10"/>
      <color indexed="8"/>
      <name val="Arial2"/>
      <family val="0"/>
    </font>
    <font>
      <sz val="9"/>
      <color indexed="8"/>
      <name val="Arial2"/>
      <family val="0"/>
    </font>
    <font>
      <sz val="10"/>
      <color indexed="8"/>
      <name val="Arial2"/>
      <family val="0"/>
    </font>
    <font>
      <sz val="8"/>
      <color indexed="8"/>
      <name val="Arial1"/>
      <family val="0"/>
    </font>
    <font>
      <i/>
      <sz val="8"/>
      <color indexed="8"/>
      <name val="Arial2"/>
      <family val="0"/>
    </font>
    <font>
      <b/>
      <sz val="12"/>
      <color indexed="53"/>
      <name val="Arial2"/>
      <family val="0"/>
    </font>
    <font>
      <sz val="8"/>
      <color indexed="53"/>
      <name val="Arial2"/>
      <family val="0"/>
    </font>
    <font>
      <b/>
      <sz val="11"/>
      <color indexed="53"/>
      <name val="Arial2"/>
      <family val="0"/>
    </font>
    <font>
      <b/>
      <sz val="10"/>
      <color indexed="53"/>
      <name val="Arial2"/>
      <family val="0"/>
    </font>
    <font>
      <b/>
      <sz val="10"/>
      <color indexed="12"/>
      <name val="Arial2"/>
      <family val="0"/>
    </font>
    <font>
      <b/>
      <sz val="11"/>
      <color indexed="12"/>
      <name val="Arial2"/>
      <family val="0"/>
    </font>
    <font>
      <sz val="8"/>
      <color indexed="12"/>
      <name val="Arial2"/>
      <family val="0"/>
    </font>
    <font>
      <sz val="12"/>
      <color indexed="12"/>
      <name val="Arial2"/>
      <family val="0"/>
    </font>
    <font>
      <b/>
      <sz val="12"/>
      <color indexed="12"/>
      <name val="Arial2"/>
      <family val="0"/>
    </font>
    <font>
      <b/>
      <sz val="14"/>
      <color indexed="12"/>
      <name val="Arial2"/>
      <family val="0"/>
    </font>
    <font>
      <b/>
      <sz val="11"/>
      <color indexed="57"/>
      <name val="Arial2"/>
      <family val="0"/>
    </font>
    <font>
      <sz val="8"/>
      <color indexed="57"/>
      <name val="Arial2"/>
      <family val="0"/>
    </font>
    <font>
      <sz val="12"/>
      <color indexed="57"/>
      <name val="Arial2"/>
      <family val="0"/>
    </font>
    <font>
      <b/>
      <sz val="12"/>
      <color indexed="57"/>
      <name val="Arial2"/>
      <family val="0"/>
    </font>
    <font>
      <b/>
      <sz val="8"/>
      <color indexed="57"/>
      <name val="Arial2"/>
      <family val="0"/>
    </font>
    <font>
      <b/>
      <sz val="9"/>
      <color indexed="8"/>
      <name val="Arial2"/>
      <family val="0"/>
    </font>
    <font>
      <sz val="8"/>
      <color indexed="10"/>
      <name val="Arial2"/>
      <family val="0"/>
    </font>
    <font>
      <sz val="8"/>
      <name val="Arial2"/>
      <family val="0"/>
    </font>
    <font>
      <i/>
      <sz val="9"/>
      <color indexed="8"/>
      <name val="Arial2"/>
      <family val="0"/>
    </font>
    <font>
      <sz val="11"/>
      <color indexed="12"/>
      <name val="Arial2"/>
      <family val="0"/>
    </font>
    <font>
      <b/>
      <sz val="9"/>
      <color indexed="12"/>
      <name val="Arial2"/>
      <family val="0"/>
    </font>
    <font>
      <i/>
      <sz val="8"/>
      <name val="Arial2"/>
      <family val="0"/>
    </font>
    <font>
      <b/>
      <i/>
      <sz val="8"/>
      <color indexed="8"/>
      <name val="Arial2"/>
      <family val="0"/>
    </font>
    <font>
      <b/>
      <sz val="8"/>
      <color indexed="12"/>
      <name val="Arial2"/>
      <family val="0"/>
    </font>
    <font>
      <b/>
      <sz val="14"/>
      <color indexed="57"/>
      <name val="Arial2"/>
      <family val="0"/>
    </font>
    <font>
      <b/>
      <sz val="9"/>
      <color indexed="57"/>
      <name val="Arial2"/>
      <family val="0"/>
    </font>
    <font>
      <sz val="11"/>
      <color indexed="57"/>
      <name val="Arial2"/>
      <family val="0"/>
    </font>
    <font>
      <b/>
      <sz val="10"/>
      <color indexed="57"/>
      <name val="Arial2"/>
      <family val="0"/>
    </font>
    <font>
      <sz val="10"/>
      <color indexed="8"/>
      <name val="Arial1"/>
      <family val="0"/>
    </font>
    <font>
      <b/>
      <sz val="11"/>
      <name val="Arial2"/>
      <family val="0"/>
    </font>
    <font>
      <i/>
      <sz val="6"/>
      <name val="Arial2"/>
      <family val="0"/>
    </font>
    <font>
      <b/>
      <sz val="11"/>
      <color indexed="8"/>
      <name val="Arial1"/>
      <family val="0"/>
    </font>
    <font>
      <sz val="10"/>
      <color indexed="10"/>
      <name val="Arial2"/>
      <family val="0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3"/>
      <name val="Arial2"/>
      <family val="0"/>
    </font>
    <font>
      <b/>
      <sz val="8"/>
      <color indexed="53"/>
      <name val="Arial2"/>
      <family val="0"/>
    </font>
    <font>
      <i/>
      <sz val="9"/>
      <color indexed="10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2"/>
      <family val="0"/>
    </font>
    <font>
      <sz val="8"/>
      <color theme="1"/>
      <name val="Arial2"/>
      <family val="0"/>
    </font>
    <font>
      <sz val="9"/>
      <color theme="1"/>
      <name val="Arial2"/>
      <family val="0"/>
    </font>
    <font>
      <sz val="10"/>
      <color theme="1"/>
      <name val="Arial2"/>
      <family val="0"/>
    </font>
    <font>
      <b/>
      <sz val="10"/>
      <color theme="1"/>
      <name val="Arial2"/>
      <family val="0"/>
    </font>
    <font>
      <sz val="8"/>
      <color theme="1"/>
      <name val="Arial1"/>
      <family val="0"/>
    </font>
    <font>
      <sz val="8"/>
      <color theme="5" tint="-0.24997000396251678"/>
      <name val="Arial2"/>
      <family val="0"/>
    </font>
    <font>
      <b/>
      <sz val="11"/>
      <color rgb="FF0000FF"/>
      <name val="Arial2"/>
      <family val="0"/>
    </font>
    <font>
      <sz val="8"/>
      <color rgb="FF0000FF"/>
      <name val="Arial2"/>
      <family val="0"/>
    </font>
    <font>
      <sz val="8"/>
      <color theme="9" tint="-0.24997000396251678"/>
      <name val="Arial2"/>
      <family val="0"/>
    </font>
    <font>
      <sz val="12"/>
      <color theme="1"/>
      <name val="Arial2"/>
      <family val="0"/>
    </font>
    <font>
      <b/>
      <sz val="10"/>
      <color rgb="FF0000FF"/>
      <name val="Arial2"/>
      <family val="0"/>
    </font>
    <font>
      <sz val="8"/>
      <color rgb="FFFF0000"/>
      <name val="Arial2"/>
      <family val="0"/>
    </font>
    <font>
      <b/>
      <sz val="8"/>
      <color rgb="FF000000"/>
      <name val="Arial2"/>
      <family val="0"/>
    </font>
    <font>
      <b/>
      <sz val="12"/>
      <color rgb="FF0000FF"/>
      <name val="Arial2"/>
      <family val="0"/>
    </font>
    <font>
      <b/>
      <sz val="9"/>
      <color rgb="FF0000FF"/>
      <name val="Arial2"/>
      <family val="0"/>
    </font>
    <font>
      <sz val="11"/>
      <color rgb="FF0000FF"/>
      <name val="Arial2"/>
      <family val="0"/>
    </font>
    <font>
      <b/>
      <sz val="8"/>
      <color rgb="FF0000FF"/>
      <name val="Arial2"/>
      <family val="0"/>
    </font>
    <font>
      <i/>
      <sz val="8"/>
      <color theme="1"/>
      <name val="Arial2"/>
      <family val="0"/>
    </font>
    <font>
      <b/>
      <sz val="12"/>
      <color theme="9" tint="-0.24997000396251678"/>
      <name val="Arial2"/>
      <family val="0"/>
    </font>
    <font>
      <b/>
      <sz val="9"/>
      <color theme="9" tint="-0.24997000396251678"/>
      <name val="Arial2"/>
      <family val="0"/>
    </font>
    <font>
      <b/>
      <sz val="11"/>
      <color theme="9" tint="-0.24997000396251678"/>
      <name val="Arial2"/>
      <family val="0"/>
    </font>
    <font>
      <b/>
      <sz val="10"/>
      <color theme="9" tint="-0.24997000396251678"/>
      <name val="Arial2"/>
      <family val="0"/>
    </font>
    <font>
      <sz val="11"/>
      <color theme="9" tint="-0.24997000396251678"/>
      <name val="Arial2"/>
      <family val="0"/>
    </font>
    <font>
      <sz val="10"/>
      <color theme="1"/>
      <name val="Arial1"/>
      <family val="0"/>
    </font>
    <font>
      <b/>
      <sz val="8"/>
      <color theme="9" tint="-0.24997000396251678"/>
      <name val="Arial2"/>
      <family val="0"/>
    </font>
    <font>
      <b/>
      <sz val="9"/>
      <color theme="1"/>
      <name val="Arial2"/>
      <family val="0"/>
    </font>
    <font>
      <b/>
      <sz val="11"/>
      <color theme="1"/>
      <name val="Arial1"/>
      <family val="0"/>
    </font>
    <font>
      <sz val="10"/>
      <color rgb="FFFF0000"/>
      <name val="Arial2"/>
      <family val="0"/>
    </font>
    <font>
      <b/>
      <sz val="14"/>
      <color rgb="FF0000FF"/>
      <name val="Arial2"/>
      <family val="0"/>
    </font>
    <font>
      <i/>
      <sz val="9"/>
      <color theme="1"/>
      <name val="Arial2"/>
      <family val="0"/>
    </font>
    <font>
      <b/>
      <sz val="14"/>
      <color theme="9" tint="-0.24997000396251678"/>
      <name val="Arial2"/>
      <family val="0"/>
    </font>
    <font>
      <b/>
      <sz val="13"/>
      <color theme="5" tint="-0.24997000396251678"/>
      <name val="Arial2"/>
      <family val="0"/>
    </font>
    <font>
      <b/>
      <sz val="12"/>
      <color theme="5" tint="-0.24997000396251678"/>
      <name val="Arial2"/>
      <family val="0"/>
    </font>
    <font>
      <b/>
      <sz val="8"/>
      <color theme="5" tint="-0.24997000396251678"/>
      <name val="Arial2"/>
      <family val="0"/>
    </font>
    <font>
      <b/>
      <sz val="11"/>
      <color theme="5" tint="-0.24997000396251678"/>
      <name val="Arial2"/>
      <family val="0"/>
    </font>
    <font>
      <b/>
      <sz val="10"/>
      <color theme="5" tint="-0.24997000396251678"/>
      <name val="Arial2"/>
      <family val="0"/>
    </font>
    <font>
      <i/>
      <sz val="9"/>
      <color rgb="FFFF0000"/>
      <name val="Arial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27" borderId="1" applyNumberFormat="0" applyAlignment="0" applyProtection="0"/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4" fillId="0" borderId="0">
      <alignment/>
      <protection/>
    </xf>
    <xf numFmtId="164" fontId="74" fillId="0" borderId="0">
      <alignment/>
      <protection/>
    </xf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234">
    <xf numFmtId="0" fontId="0" fillId="0" borderId="0" xfId="0" applyAlignment="1">
      <alignment/>
    </xf>
    <xf numFmtId="0" fontId="84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vertical="center" wrapText="1"/>
    </xf>
    <xf numFmtId="164" fontId="85" fillId="0" borderId="10" xfId="0" applyNumberFormat="1" applyFont="1" applyBorder="1" applyAlignment="1">
      <alignment horizontal="right" vertical="center" wrapText="1"/>
    </xf>
    <xf numFmtId="164" fontId="84" fillId="0" borderId="10" xfId="0" applyNumberFormat="1" applyFont="1" applyBorder="1" applyAlignment="1">
      <alignment horizontal="right" vertical="center" wrapText="1"/>
    </xf>
    <xf numFmtId="0" fontId="85" fillId="0" borderId="0" xfId="0" applyFont="1" applyAlignment="1">
      <alignment wrapText="1"/>
    </xf>
    <xf numFmtId="0" fontId="85" fillId="0" borderId="11" xfId="0" applyFont="1" applyBorder="1" applyAlignment="1">
      <alignment vertical="center" wrapText="1"/>
    </xf>
    <xf numFmtId="164" fontId="85" fillId="0" borderId="11" xfId="0" applyNumberFormat="1" applyFont="1" applyBorder="1" applyAlignment="1">
      <alignment horizontal="right" vertical="center" wrapText="1"/>
    </xf>
    <xf numFmtId="164" fontId="86" fillId="0" borderId="0" xfId="0" applyNumberFormat="1" applyFont="1" applyAlignment="1">
      <alignment horizontal="right" wrapText="1"/>
    </xf>
    <xf numFmtId="0" fontId="87" fillId="0" borderId="0" xfId="0" applyFont="1" applyAlignment="1">
      <alignment wrapText="1"/>
    </xf>
    <xf numFmtId="0" fontId="88" fillId="0" borderId="0" xfId="0" applyFont="1" applyFill="1" applyBorder="1" applyAlignment="1">
      <alignment vertical="center" wrapText="1"/>
    </xf>
    <xf numFmtId="164" fontId="88" fillId="0" borderId="0" xfId="0" applyNumberFormat="1" applyFont="1" applyFill="1" applyBorder="1" applyAlignment="1">
      <alignment horizontal="right" vertical="center" wrapText="1"/>
    </xf>
    <xf numFmtId="0" fontId="87" fillId="0" borderId="0" xfId="0" applyFont="1" applyAlignment="1">
      <alignment vertical="center" wrapText="1"/>
    </xf>
    <xf numFmtId="164" fontId="86" fillId="0" borderId="0" xfId="0" applyNumberFormat="1" applyFont="1" applyAlignment="1">
      <alignment horizontal="right" vertical="center" wrapText="1"/>
    </xf>
    <xf numFmtId="0" fontId="88" fillId="0" borderId="12" xfId="0" applyFont="1" applyFill="1" applyBorder="1" applyAlignment="1">
      <alignment vertical="center" wrapText="1"/>
    </xf>
    <xf numFmtId="164" fontId="88" fillId="0" borderId="12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/>
    </xf>
    <xf numFmtId="0" fontId="85" fillId="0" borderId="10" xfId="0" applyFont="1" applyBorder="1" applyAlignment="1">
      <alignment horizontal="left" vertical="center" wrapText="1" indent="1"/>
    </xf>
    <xf numFmtId="0" fontId="85" fillId="0" borderId="11" xfId="0" applyFont="1" applyBorder="1" applyAlignment="1">
      <alignment horizontal="left" vertical="center" wrapText="1" indent="1"/>
    </xf>
    <xf numFmtId="0" fontId="85" fillId="0" borderId="13" xfId="0" applyFont="1" applyBorder="1" applyAlignment="1">
      <alignment horizontal="left" vertical="center" wrapText="1" indent="1"/>
    </xf>
    <xf numFmtId="0" fontId="84" fillId="0" borderId="14" xfId="0" applyFont="1" applyBorder="1" applyAlignment="1">
      <alignment horizontal="left" vertical="center" wrapText="1"/>
    </xf>
    <xf numFmtId="164" fontId="84" fillId="0" borderId="15" xfId="0" applyNumberFormat="1" applyFont="1" applyFill="1" applyBorder="1" applyAlignment="1">
      <alignment horizontal="right" vertical="center" wrapText="1"/>
    </xf>
    <xf numFmtId="164" fontId="84" fillId="0" borderId="16" xfId="0" applyNumberFormat="1" applyFont="1" applyFill="1" applyBorder="1" applyAlignment="1">
      <alignment horizontal="right" vertical="center" wrapText="1"/>
    </xf>
    <xf numFmtId="0" fontId="85" fillId="0" borderId="17" xfId="0" applyFont="1" applyBorder="1" applyAlignment="1">
      <alignment horizontal="left" vertical="center" wrapText="1" indent="1"/>
    </xf>
    <xf numFmtId="0" fontId="84" fillId="0" borderId="18" xfId="0" applyFont="1" applyBorder="1" applyAlignment="1">
      <alignment horizontal="left" vertical="center" wrapText="1"/>
    </xf>
    <xf numFmtId="0" fontId="85" fillId="0" borderId="19" xfId="0" applyFont="1" applyBorder="1" applyAlignment="1">
      <alignment vertical="center" wrapText="1"/>
    </xf>
    <xf numFmtId="164" fontId="85" fillId="0" borderId="19" xfId="0" applyNumberFormat="1" applyFont="1" applyBorder="1" applyAlignment="1">
      <alignment horizontal="right" vertical="center" wrapText="1"/>
    </xf>
    <xf numFmtId="0" fontId="84" fillId="0" borderId="19" xfId="0" applyFont="1" applyBorder="1" applyAlignment="1">
      <alignment horizontal="left" vertical="center" wrapText="1"/>
    </xf>
    <xf numFmtId="0" fontId="84" fillId="0" borderId="19" xfId="0" applyFont="1" applyBorder="1" applyAlignment="1">
      <alignment vertical="center" wrapText="1"/>
    </xf>
    <xf numFmtId="164" fontId="85" fillId="0" borderId="17" xfId="0" applyNumberFormat="1" applyFont="1" applyFill="1" applyBorder="1" applyAlignment="1">
      <alignment horizontal="right" vertical="center" wrapText="1"/>
    </xf>
    <xf numFmtId="0" fontId="85" fillId="0" borderId="17" xfId="0" applyFont="1" applyBorder="1" applyAlignment="1">
      <alignment horizontal="left" vertical="center" wrapText="1"/>
    </xf>
    <xf numFmtId="0" fontId="89" fillId="0" borderId="0" xfId="0" applyFont="1" applyAlignment="1">
      <alignment vertical="center"/>
    </xf>
    <xf numFmtId="0" fontId="89" fillId="0" borderId="19" xfId="0" applyFont="1" applyBorder="1" applyAlignment="1">
      <alignment vertical="center"/>
    </xf>
    <xf numFmtId="164" fontId="89" fillId="0" borderId="19" xfId="0" applyNumberFormat="1" applyFont="1" applyBorder="1" applyAlignment="1">
      <alignment vertical="center"/>
    </xf>
    <xf numFmtId="0" fontId="88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33" borderId="19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left" vertical="center" wrapText="1" inden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1" fillId="2" borderId="0" xfId="0" applyFont="1" applyFill="1" applyAlignment="1">
      <alignment horizontal="center" vertical="center" wrapText="1"/>
    </xf>
    <xf numFmtId="0" fontId="84" fillId="0" borderId="17" xfId="0" applyFont="1" applyBorder="1" applyAlignment="1">
      <alignment horizontal="left" vertical="center" wrapText="1"/>
    </xf>
    <xf numFmtId="0" fontId="94" fillId="0" borderId="0" xfId="0" applyFont="1" applyAlignment="1">
      <alignment horizontal="center" vertical="center" wrapText="1"/>
    </xf>
    <xf numFmtId="164" fontId="84" fillId="0" borderId="17" xfId="0" applyNumberFormat="1" applyFont="1" applyFill="1" applyBorder="1" applyAlignment="1">
      <alignment horizontal="right" vertical="center" wrapText="1"/>
    </xf>
    <xf numFmtId="164" fontId="89" fillId="0" borderId="19" xfId="0" applyNumberFormat="1" applyFont="1" applyFill="1" applyBorder="1" applyAlignment="1">
      <alignment vertical="center"/>
    </xf>
    <xf numFmtId="0" fontId="89" fillId="0" borderId="20" xfId="0" applyFont="1" applyBorder="1" applyAlignment="1">
      <alignment vertical="center"/>
    </xf>
    <xf numFmtId="164" fontId="89" fillId="0" borderId="2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1" fillId="0" borderId="21" xfId="0" applyFont="1" applyFill="1" applyBorder="1" applyAlignment="1">
      <alignment horizontal="center" vertical="center" wrapText="1"/>
    </xf>
    <xf numFmtId="164" fontId="95" fillId="0" borderId="22" xfId="0" applyNumberFormat="1" applyFont="1" applyFill="1" applyBorder="1" applyAlignment="1">
      <alignment horizontal="right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6" fillId="0" borderId="10" xfId="0" applyFont="1" applyBorder="1" applyAlignment="1">
      <alignment vertical="center" wrapText="1"/>
    </xf>
    <xf numFmtId="0" fontId="88" fillId="0" borderId="0" xfId="0" applyFont="1" applyBorder="1" applyAlignment="1">
      <alignment horizontal="center" vertical="center" wrapText="1"/>
    </xf>
    <xf numFmtId="164" fontId="84" fillId="0" borderId="0" xfId="0" applyNumberFormat="1" applyFont="1" applyBorder="1" applyAlignment="1">
      <alignment horizontal="right" vertical="center" wrapText="1"/>
    </xf>
    <xf numFmtId="164" fontId="91" fillId="33" borderId="19" xfId="0" applyNumberFormat="1" applyFont="1" applyFill="1" applyBorder="1" applyAlignment="1">
      <alignment horizontal="right" vertical="center" wrapText="1"/>
    </xf>
    <xf numFmtId="0" fontId="87" fillId="0" borderId="0" xfId="0" applyFont="1" applyAlignment="1">
      <alignment horizontal="left" vertical="center" wrapText="1"/>
    </xf>
    <xf numFmtId="164" fontId="86" fillId="0" borderId="0" xfId="0" applyNumberFormat="1" applyFont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8" fillId="33" borderId="19" xfId="0" applyFont="1" applyFill="1" applyBorder="1" applyAlignment="1">
      <alignment horizontal="left" vertical="center" wrapText="1"/>
    </xf>
    <xf numFmtId="164" fontId="85" fillId="33" borderId="19" xfId="0" applyNumberFormat="1" applyFont="1" applyFill="1" applyBorder="1" applyAlignment="1">
      <alignment horizontal="center" vertical="center" wrapText="1"/>
    </xf>
    <xf numFmtId="0" fontId="87" fillId="0" borderId="19" xfId="0" applyFont="1" applyBorder="1" applyAlignment="1">
      <alignment horizontal="left" vertical="center" wrapText="1"/>
    </xf>
    <xf numFmtId="0" fontId="84" fillId="2" borderId="10" xfId="0" applyFont="1" applyFill="1" applyBorder="1" applyAlignment="1">
      <alignment horizontal="left" vertical="center" wrapText="1"/>
    </xf>
    <xf numFmtId="164" fontId="97" fillId="34" borderId="17" xfId="0" applyNumberFormat="1" applyFont="1" applyFill="1" applyBorder="1" applyAlignment="1">
      <alignment horizontal="right" vertical="center" wrapText="1"/>
    </xf>
    <xf numFmtId="164" fontId="84" fillId="34" borderId="17" xfId="0" applyNumberFormat="1" applyFont="1" applyFill="1" applyBorder="1" applyAlignment="1">
      <alignment horizontal="right" vertical="center" wrapText="1"/>
    </xf>
    <xf numFmtId="0" fontId="84" fillId="2" borderId="19" xfId="0" applyFont="1" applyFill="1" applyBorder="1" applyAlignment="1">
      <alignment horizontal="left" vertical="center" wrapText="1"/>
    </xf>
    <xf numFmtId="164" fontId="84" fillId="34" borderId="19" xfId="0" applyNumberFormat="1" applyFont="1" applyFill="1" applyBorder="1" applyAlignment="1">
      <alignment horizontal="right" vertical="center" wrapText="1"/>
    </xf>
    <xf numFmtId="0" fontId="98" fillId="2" borderId="10" xfId="0" applyFont="1" applyFill="1" applyBorder="1" applyAlignment="1">
      <alignment horizontal="center" vertical="center" wrapText="1"/>
    </xf>
    <xf numFmtId="164" fontId="99" fillId="2" borderId="10" xfId="0" applyNumberFormat="1" applyFont="1" applyFill="1" applyBorder="1" applyAlignment="1">
      <alignment horizontal="center" vertical="center" wrapText="1"/>
    </xf>
    <xf numFmtId="164" fontId="99" fillId="2" borderId="13" xfId="0" applyNumberFormat="1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vertical="center" wrapText="1"/>
    </xf>
    <xf numFmtId="164" fontId="88" fillId="0" borderId="23" xfId="0" applyNumberFormat="1" applyFont="1" applyFill="1" applyBorder="1" applyAlignment="1">
      <alignment horizontal="right" vertical="center" wrapText="1"/>
    </xf>
    <xf numFmtId="0" fontId="85" fillId="0" borderId="0" xfId="0" applyFont="1" applyBorder="1" applyAlignment="1">
      <alignment vertical="center" wrapText="1"/>
    </xf>
    <xf numFmtId="0" fontId="85" fillId="0" borderId="13" xfId="0" applyFont="1" applyBorder="1" applyAlignment="1">
      <alignment horizontal="left" vertical="center" wrapText="1"/>
    </xf>
    <xf numFmtId="164" fontId="85" fillId="0" borderId="17" xfId="0" applyNumberFormat="1" applyFont="1" applyBorder="1" applyAlignment="1">
      <alignment horizontal="right" vertical="center" wrapText="1"/>
    </xf>
    <xf numFmtId="0" fontId="84" fillId="0" borderId="13" xfId="0" applyFont="1" applyBorder="1" applyAlignment="1">
      <alignment horizontal="left" vertical="center" wrapText="1"/>
    </xf>
    <xf numFmtId="0" fontId="89" fillId="0" borderId="19" xfId="0" applyFont="1" applyBorder="1" applyAlignment="1">
      <alignment/>
    </xf>
    <xf numFmtId="0" fontId="29" fillId="0" borderId="10" xfId="0" applyFont="1" applyBorder="1" applyAlignment="1">
      <alignment vertical="center" wrapText="1"/>
    </xf>
    <xf numFmtId="0" fontId="100" fillId="2" borderId="19" xfId="0" applyFont="1" applyFill="1" applyBorder="1" applyAlignment="1">
      <alignment horizontal="center" vertical="center" wrapText="1"/>
    </xf>
    <xf numFmtId="0" fontId="95" fillId="2" borderId="13" xfId="0" applyFont="1" applyFill="1" applyBorder="1" applyAlignment="1">
      <alignment horizontal="center" vertical="center" wrapText="1"/>
    </xf>
    <xf numFmtId="0" fontId="95" fillId="2" borderId="10" xfId="0" applyFont="1" applyFill="1" applyBorder="1" applyAlignment="1">
      <alignment horizontal="center" vertical="center" wrapText="1"/>
    </xf>
    <xf numFmtId="164" fontId="99" fillId="2" borderId="24" xfId="0" applyNumberFormat="1" applyFont="1" applyFill="1" applyBorder="1" applyAlignment="1">
      <alignment horizontal="center" vertical="center" wrapText="1"/>
    </xf>
    <xf numFmtId="164" fontId="84" fillId="34" borderId="25" xfId="0" applyNumberFormat="1" applyFont="1" applyFill="1" applyBorder="1" applyAlignment="1">
      <alignment horizontal="right" vertical="center" wrapText="1"/>
    </xf>
    <xf numFmtId="164" fontId="85" fillId="0" borderId="24" xfId="0" applyNumberFormat="1" applyFont="1" applyBorder="1" applyAlignment="1">
      <alignment horizontal="right" vertical="center" wrapText="1"/>
    </xf>
    <xf numFmtId="164" fontId="85" fillId="0" borderId="26" xfId="0" applyNumberFormat="1" applyFont="1" applyBorder="1" applyAlignment="1">
      <alignment horizontal="right" vertical="center" wrapText="1"/>
    </xf>
    <xf numFmtId="164" fontId="85" fillId="0" borderId="27" xfId="0" applyNumberFormat="1" applyFont="1" applyBorder="1" applyAlignment="1">
      <alignment horizontal="right" vertical="center" wrapText="1"/>
    </xf>
    <xf numFmtId="164" fontId="84" fillId="0" borderId="25" xfId="0" applyNumberFormat="1" applyFont="1" applyFill="1" applyBorder="1" applyAlignment="1">
      <alignment horizontal="right" vertical="center" wrapText="1"/>
    </xf>
    <xf numFmtId="164" fontId="85" fillId="0" borderId="24" xfId="0" applyNumberFormat="1" applyFont="1" applyFill="1" applyBorder="1" applyAlignment="1">
      <alignment horizontal="right" vertical="center" wrapText="1"/>
    </xf>
    <xf numFmtId="164" fontId="84" fillId="0" borderId="28" xfId="0" applyNumberFormat="1" applyFont="1" applyFill="1" applyBorder="1" applyAlignment="1">
      <alignment horizontal="right" vertical="center" wrapText="1"/>
    </xf>
    <xf numFmtId="164" fontId="95" fillId="0" borderId="29" xfId="0" applyNumberFormat="1" applyFont="1" applyFill="1" applyBorder="1" applyAlignment="1">
      <alignment horizontal="right" vertical="center" wrapText="1"/>
    </xf>
    <xf numFmtId="164" fontId="84" fillId="0" borderId="29" xfId="0" applyNumberFormat="1" applyFont="1" applyBorder="1" applyAlignment="1">
      <alignment horizontal="right" vertical="center" wrapText="1"/>
    </xf>
    <xf numFmtId="0" fontId="100" fillId="2" borderId="10" xfId="0" applyFont="1" applyFill="1" applyBorder="1" applyAlignment="1">
      <alignment horizontal="center" vertical="center" wrapText="1"/>
    </xf>
    <xf numFmtId="164" fontId="100" fillId="2" borderId="10" xfId="0" applyNumberFormat="1" applyFont="1" applyFill="1" applyBorder="1" applyAlignment="1">
      <alignment horizontal="right" vertical="center" wrapText="1"/>
    </xf>
    <xf numFmtId="164" fontId="85" fillId="0" borderId="30" xfId="0" applyNumberFormat="1" applyFont="1" applyBorder="1" applyAlignment="1">
      <alignment horizontal="right" vertical="center" wrapText="1"/>
    </xf>
    <xf numFmtId="164" fontId="85" fillId="0" borderId="31" xfId="0" applyNumberFormat="1" applyFont="1" applyBorder="1" applyAlignment="1">
      <alignment horizontal="right" vertical="center" wrapText="1"/>
    </xf>
    <xf numFmtId="164" fontId="85" fillId="0" borderId="18" xfId="0" applyNumberFormat="1" applyFont="1" applyBorder="1" applyAlignment="1">
      <alignment horizontal="right" vertical="center" wrapText="1"/>
    </xf>
    <xf numFmtId="0" fontId="101" fillId="0" borderId="10" xfId="0" applyFont="1" applyBorder="1" applyAlignment="1">
      <alignment horizontal="left" vertical="center" wrapText="1" indent="1"/>
    </xf>
    <xf numFmtId="164" fontId="101" fillId="0" borderId="24" xfId="0" applyNumberFormat="1" applyFont="1" applyBorder="1" applyAlignment="1">
      <alignment horizontal="right" vertical="center" wrapText="1"/>
    </xf>
    <xf numFmtId="0" fontId="102" fillId="0" borderId="17" xfId="0" applyFont="1" applyBorder="1" applyAlignment="1">
      <alignment horizontal="left" vertical="center" wrapText="1"/>
    </xf>
    <xf numFmtId="0" fontId="103" fillId="7" borderId="10" xfId="0" applyFont="1" applyFill="1" applyBorder="1" applyAlignment="1">
      <alignment horizontal="center" vertical="center" wrapText="1"/>
    </xf>
    <xf numFmtId="164" fontId="104" fillId="7" borderId="10" xfId="0" applyNumberFormat="1" applyFont="1" applyFill="1" applyBorder="1" applyAlignment="1">
      <alignment horizontal="center" vertical="center" wrapText="1"/>
    </xf>
    <xf numFmtId="0" fontId="84" fillId="7" borderId="10" xfId="0" applyFont="1" applyFill="1" applyBorder="1" applyAlignment="1">
      <alignment horizontal="left" vertical="center" wrapText="1"/>
    </xf>
    <xf numFmtId="164" fontId="97" fillId="35" borderId="17" xfId="0" applyNumberFormat="1" applyFont="1" applyFill="1" applyBorder="1" applyAlignment="1">
      <alignment horizontal="right" vertical="center" wrapText="1"/>
    </xf>
    <xf numFmtId="164" fontId="84" fillId="35" borderId="17" xfId="0" applyNumberFormat="1" applyFont="1" applyFill="1" applyBorder="1" applyAlignment="1">
      <alignment horizontal="right" vertical="center" wrapText="1"/>
    </xf>
    <xf numFmtId="0" fontId="84" fillId="7" borderId="19" xfId="0" applyFont="1" applyFill="1" applyBorder="1" applyAlignment="1">
      <alignment horizontal="left" vertical="center" wrapText="1"/>
    </xf>
    <xf numFmtId="164" fontId="84" fillId="35" borderId="19" xfId="0" applyNumberFormat="1" applyFont="1" applyFill="1" applyBorder="1" applyAlignment="1">
      <alignment horizontal="right" vertical="center" wrapText="1"/>
    </xf>
    <xf numFmtId="0" fontId="105" fillId="7" borderId="19" xfId="0" applyFont="1" applyFill="1" applyBorder="1" applyAlignment="1">
      <alignment horizontal="center" vertical="center" wrapText="1"/>
    </xf>
    <xf numFmtId="165" fontId="105" fillId="7" borderId="19" xfId="0" applyNumberFormat="1" applyFont="1" applyFill="1" applyBorder="1" applyAlignment="1">
      <alignment horizontal="center" vertical="center" wrapText="1"/>
    </xf>
    <xf numFmtId="0" fontId="106" fillId="7" borderId="10" xfId="0" applyFont="1" applyFill="1" applyBorder="1" applyAlignment="1">
      <alignment horizontal="center" vertical="center" wrapText="1"/>
    </xf>
    <xf numFmtId="164" fontId="104" fillId="7" borderId="24" xfId="0" applyNumberFormat="1" applyFont="1" applyFill="1" applyBorder="1" applyAlignment="1">
      <alignment horizontal="center" vertical="center" wrapText="1"/>
    </xf>
    <xf numFmtId="0" fontId="107" fillId="7" borderId="19" xfId="0" applyFont="1" applyFill="1" applyBorder="1" applyAlignment="1">
      <alignment horizontal="center" vertical="center" wrapText="1"/>
    </xf>
    <xf numFmtId="164" fontId="105" fillId="7" borderId="19" xfId="0" applyNumberFormat="1" applyFont="1" applyFill="1" applyBorder="1" applyAlignment="1">
      <alignment horizontal="right" vertical="center" wrapText="1"/>
    </xf>
    <xf numFmtId="0" fontId="106" fillId="7" borderId="13" xfId="0" applyFont="1" applyFill="1" applyBorder="1" applyAlignment="1">
      <alignment horizontal="center" vertical="center" wrapText="1"/>
    </xf>
    <xf numFmtId="164" fontId="104" fillId="7" borderId="13" xfId="0" applyNumberFormat="1" applyFont="1" applyFill="1" applyBorder="1" applyAlignment="1">
      <alignment horizontal="center" vertical="center" wrapText="1"/>
    </xf>
    <xf numFmtId="0" fontId="107" fillId="7" borderId="10" xfId="0" applyFont="1" applyFill="1" applyBorder="1" applyAlignment="1">
      <alignment horizontal="center" vertical="center" wrapText="1"/>
    </xf>
    <xf numFmtId="164" fontId="107" fillId="7" borderId="10" xfId="0" applyNumberFormat="1" applyFont="1" applyFill="1" applyBorder="1" applyAlignment="1">
      <alignment horizontal="right" vertical="center" wrapText="1"/>
    </xf>
    <xf numFmtId="0" fontId="107" fillId="0" borderId="0" xfId="0" applyFont="1" applyFill="1" applyBorder="1" applyAlignment="1">
      <alignment horizontal="center" vertical="center" wrapText="1"/>
    </xf>
    <xf numFmtId="164" fontId="105" fillId="0" borderId="0" xfId="0" applyNumberFormat="1" applyFont="1" applyFill="1" applyBorder="1" applyAlignment="1">
      <alignment horizontal="right" vertical="center" wrapText="1"/>
    </xf>
    <xf numFmtId="164" fontId="105" fillId="0" borderId="2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64" fontId="106" fillId="0" borderId="0" xfId="0" applyNumberFormat="1" applyFont="1" applyFill="1" applyBorder="1" applyAlignment="1">
      <alignment horizontal="right" vertical="center" wrapText="1"/>
    </xf>
    <xf numFmtId="164" fontId="106" fillId="0" borderId="29" xfId="0" applyNumberFormat="1" applyFont="1" applyFill="1" applyBorder="1" applyAlignment="1">
      <alignment horizontal="right" vertical="center" wrapText="1"/>
    </xf>
    <xf numFmtId="0" fontId="108" fillId="0" borderId="0" xfId="0" applyFont="1" applyFill="1" applyAlignment="1">
      <alignment/>
    </xf>
    <xf numFmtId="0" fontId="109" fillId="0" borderId="10" xfId="0" applyFont="1" applyBorder="1" applyAlignment="1">
      <alignment horizontal="left" vertical="center" wrapText="1" indent="1"/>
    </xf>
    <xf numFmtId="0" fontId="91" fillId="2" borderId="20" xfId="0" applyFont="1" applyFill="1" applyBorder="1" applyAlignment="1">
      <alignment horizontal="center" vertical="center" wrapText="1"/>
    </xf>
    <xf numFmtId="165" fontId="91" fillId="2" borderId="20" xfId="0" applyNumberFormat="1" applyFont="1" applyFill="1" applyBorder="1" applyAlignment="1">
      <alignment horizontal="center" vertical="center" wrapText="1"/>
    </xf>
    <xf numFmtId="0" fontId="91" fillId="0" borderId="32" xfId="0" applyFont="1" applyFill="1" applyBorder="1" applyAlignment="1">
      <alignment horizontal="center" vertical="center" wrapText="1"/>
    </xf>
    <xf numFmtId="164" fontId="95" fillId="0" borderId="32" xfId="0" applyNumberFormat="1" applyFont="1" applyFill="1" applyBorder="1" applyAlignment="1">
      <alignment horizontal="right" vertical="center" wrapText="1"/>
    </xf>
    <xf numFmtId="0" fontId="95" fillId="2" borderId="14" xfId="0" applyFont="1" applyFill="1" applyBorder="1" applyAlignment="1">
      <alignment horizontal="center" vertical="center" wrapText="1"/>
    </xf>
    <xf numFmtId="164" fontId="99" fillId="2" borderId="14" xfId="0" applyNumberFormat="1" applyFont="1" applyFill="1" applyBorder="1" applyAlignment="1">
      <alignment horizontal="center" vertical="center" wrapText="1"/>
    </xf>
    <xf numFmtId="164" fontId="99" fillId="2" borderId="33" xfId="0" applyNumberFormat="1" applyFont="1" applyFill="1" applyBorder="1" applyAlignment="1">
      <alignment horizontal="center" vertical="center" wrapText="1"/>
    </xf>
    <xf numFmtId="164" fontId="91" fillId="2" borderId="19" xfId="0" applyNumberFormat="1" applyFont="1" applyFill="1" applyBorder="1" applyAlignment="1">
      <alignment horizontal="right" vertical="center" wrapText="1"/>
    </xf>
    <xf numFmtId="0" fontId="84" fillId="36" borderId="19" xfId="0" applyFont="1" applyFill="1" applyBorder="1" applyAlignment="1">
      <alignment horizontal="center" vertical="center" wrapText="1"/>
    </xf>
    <xf numFmtId="164" fontId="85" fillId="36" borderId="19" xfId="0" applyNumberFormat="1" applyFont="1" applyFill="1" applyBorder="1" applyAlignment="1">
      <alignment horizontal="center" vertical="center" wrapText="1"/>
    </xf>
    <xf numFmtId="0" fontId="110" fillId="36" borderId="19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right" vertical="center" wrapText="1"/>
    </xf>
    <xf numFmtId="165" fontId="110" fillId="0" borderId="19" xfId="0" applyNumberFormat="1" applyFont="1" applyFill="1" applyBorder="1" applyAlignment="1">
      <alignment horizontal="center" vertical="center" wrapText="1"/>
    </xf>
    <xf numFmtId="165" fontId="85" fillId="0" borderId="19" xfId="0" applyNumberFormat="1" applyFont="1" applyFill="1" applyBorder="1" applyAlignment="1">
      <alignment horizontal="center" vertical="center" wrapText="1"/>
    </xf>
    <xf numFmtId="164" fontId="84" fillId="35" borderId="34" xfId="0" applyNumberFormat="1" applyFont="1" applyFill="1" applyBorder="1" applyAlignment="1">
      <alignment horizontal="right" vertical="center" wrapText="1"/>
    </xf>
    <xf numFmtId="164" fontId="85" fillId="0" borderId="35" xfId="0" applyNumberFormat="1" applyFont="1" applyBorder="1" applyAlignment="1">
      <alignment horizontal="right" vertical="center" wrapText="1"/>
    </xf>
    <xf numFmtId="164" fontId="84" fillId="0" borderId="34" xfId="0" applyNumberFormat="1" applyFont="1" applyFill="1" applyBorder="1" applyAlignment="1">
      <alignment horizontal="right" vertical="center" wrapText="1"/>
    </xf>
    <xf numFmtId="164" fontId="101" fillId="0" borderId="35" xfId="0" applyNumberFormat="1" applyFont="1" applyBorder="1" applyAlignment="1">
      <alignment horizontal="right" vertical="center" wrapText="1"/>
    </xf>
    <xf numFmtId="164" fontId="85" fillId="0" borderId="35" xfId="0" applyNumberFormat="1" applyFont="1" applyFill="1" applyBorder="1" applyAlignment="1">
      <alignment horizontal="right" vertical="center" wrapText="1"/>
    </xf>
    <xf numFmtId="164" fontId="84" fillId="0" borderId="36" xfId="0" applyNumberFormat="1" applyFont="1" applyFill="1" applyBorder="1" applyAlignment="1">
      <alignment horizontal="right" vertical="center" wrapText="1"/>
    </xf>
    <xf numFmtId="165" fontId="105" fillId="7" borderId="37" xfId="0" applyNumberFormat="1" applyFont="1" applyFill="1" applyBorder="1" applyAlignment="1">
      <alignment horizontal="center" vertical="center" wrapText="1"/>
    </xf>
    <xf numFmtId="164" fontId="101" fillId="0" borderId="19" xfId="0" applyNumberFormat="1" applyFont="1" applyBorder="1" applyAlignment="1">
      <alignment horizontal="right" vertical="center" wrapText="1"/>
    </xf>
    <xf numFmtId="164" fontId="84" fillId="0" borderId="19" xfId="0" applyNumberFormat="1" applyFont="1" applyFill="1" applyBorder="1" applyAlignment="1">
      <alignment horizontal="right" vertical="center" wrapText="1"/>
    </xf>
    <xf numFmtId="164" fontId="85" fillId="0" borderId="19" xfId="0" applyNumberFormat="1" applyFont="1" applyFill="1" applyBorder="1" applyAlignment="1">
      <alignment horizontal="right" vertical="center" wrapText="1"/>
    </xf>
    <xf numFmtId="164" fontId="109" fillId="7" borderId="10" xfId="0" applyNumberFormat="1" applyFont="1" applyFill="1" applyBorder="1" applyAlignment="1">
      <alignment horizontal="center" vertical="center" wrapText="1"/>
    </xf>
    <xf numFmtId="164" fontId="109" fillId="7" borderId="35" xfId="0" applyNumberFormat="1" applyFont="1" applyFill="1" applyBorder="1" applyAlignment="1">
      <alignment horizontal="center" vertical="center" wrapText="1"/>
    </xf>
    <xf numFmtId="164" fontId="109" fillId="7" borderId="19" xfId="0" applyNumberFormat="1" applyFont="1" applyFill="1" applyBorder="1" applyAlignment="1">
      <alignment horizontal="center" vertical="center" wrapText="1"/>
    </xf>
    <xf numFmtId="0" fontId="41" fillId="19" borderId="19" xfId="0" applyFont="1" applyFill="1" applyBorder="1" applyAlignment="1">
      <alignment horizontal="center" vertical="center" wrapText="1"/>
    </xf>
    <xf numFmtId="164" fontId="41" fillId="19" borderId="19" xfId="0" applyNumberFormat="1" applyFont="1" applyFill="1" applyBorder="1" applyAlignment="1">
      <alignment horizontal="right" vertical="center" wrapText="1"/>
    </xf>
    <xf numFmtId="0" fontId="85" fillId="0" borderId="19" xfId="0" applyFont="1" applyFill="1" applyBorder="1" applyAlignment="1">
      <alignment vertical="center" wrapText="1"/>
    </xf>
    <xf numFmtId="0" fontId="105" fillId="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11" fillId="0" borderId="0" xfId="0" applyFont="1" applyAlignment="1">
      <alignment/>
    </xf>
    <xf numFmtId="0" fontId="112" fillId="0" borderId="0" xfId="0" applyFont="1" applyFill="1" applyBorder="1" applyAlignment="1">
      <alignment horizontal="right" vertical="center" wrapText="1"/>
    </xf>
    <xf numFmtId="0" fontId="110" fillId="5" borderId="19" xfId="0" applyNumberFormat="1" applyFont="1" applyFill="1" applyBorder="1" applyAlignment="1">
      <alignment horizontal="center" vertical="center" wrapText="1"/>
    </xf>
    <xf numFmtId="0" fontId="84" fillId="0" borderId="17" xfId="0" applyFont="1" applyBorder="1" applyAlignment="1">
      <alignment horizontal="left" vertical="center" wrapText="1"/>
    </xf>
    <xf numFmtId="0" fontId="84" fillId="0" borderId="35" xfId="0" applyFont="1" applyBorder="1" applyAlignment="1">
      <alignment horizontal="left" vertical="center" wrapText="1"/>
    </xf>
    <xf numFmtId="0" fontId="84" fillId="0" borderId="17" xfId="0" applyFont="1" applyBorder="1" applyAlignment="1">
      <alignment horizontal="left" vertical="center" wrapText="1"/>
    </xf>
    <xf numFmtId="0" fontId="94" fillId="0" borderId="0" xfId="0" applyFont="1" applyAlignment="1">
      <alignment horizontal="center" vertical="center" wrapText="1"/>
    </xf>
    <xf numFmtId="0" fontId="84" fillId="0" borderId="34" xfId="0" applyFont="1" applyBorder="1" applyAlignment="1">
      <alignment horizontal="left" vertical="center" wrapText="1"/>
    </xf>
    <xf numFmtId="0" fontId="84" fillId="0" borderId="37" xfId="0" applyFont="1" applyBorder="1" applyAlignment="1">
      <alignment horizontal="left" vertical="center" wrapText="1"/>
    </xf>
    <xf numFmtId="0" fontId="84" fillId="0" borderId="38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4" fontId="85" fillId="0" borderId="30" xfId="0" applyNumberFormat="1" applyFont="1" applyBorder="1" applyAlignment="1">
      <alignment horizontal="right" vertical="center" wrapText="1"/>
    </xf>
    <xf numFmtId="164" fontId="85" fillId="0" borderId="31" xfId="0" applyNumberFormat="1" applyFont="1" applyBorder="1" applyAlignment="1">
      <alignment horizontal="right" vertical="center" wrapText="1"/>
    </xf>
    <xf numFmtId="0" fontId="85" fillId="0" borderId="20" xfId="0" applyFont="1" applyBorder="1" applyAlignment="1">
      <alignment horizontal="left" vertical="center" wrapText="1"/>
    </xf>
    <xf numFmtId="0" fontId="85" fillId="0" borderId="39" xfId="0" applyFont="1" applyBorder="1" applyAlignment="1">
      <alignment horizontal="left" vertical="center" wrapText="1"/>
    </xf>
    <xf numFmtId="0" fontId="113" fillId="0" borderId="0" xfId="0" applyFont="1" applyAlignment="1">
      <alignment horizontal="left" vertical="center" wrapText="1"/>
    </xf>
    <xf numFmtId="0" fontId="84" fillId="0" borderId="25" xfId="0" applyFont="1" applyBorder="1" applyAlignment="1">
      <alignment horizontal="left" vertical="center" wrapText="1"/>
    </xf>
    <xf numFmtId="164" fontId="85" fillId="0" borderId="20" xfId="0" applyNumberFormat="1" applyFont="1" applyBorder="1" applyAlignment="1">
      <alignment horizontal="right" vertical="center" wrapText="1"/>
    </xf>
    <xf numFmtId="164" fontId="85" fillId="0" borderId="39" xfId="0" applyNumberFormat="1" applyFont="1" applyBorder="1" applyAlignment="1">
      <alignment horizontal="right" vertical="center" wrapText="1"/>
    </xf>
    <xf numFmtId="0" fontId="85" fillId="0" borderId="11" xfId="0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horizontal="left" vertical="center" wrapText="1"/>
    </xf>
    <xf numFmtId="164" fontId="85" fillId="0" borderId="27" xfId="0" applyNumberFormat="1" applyFont="1" applyBorder="1" applyAlignment="1">
      <alignment horizontal="right" vertical="center" wrapText="1"/>
    </xf>
    <xf numFmtId="164" fontId="85" fillId="0" borderId="26" xfId="0" applyNumberFormat="1" applyFont="1" applyBorder="1" applyAlignment="1">
      <alignment horizontal="right" vertical="center" wrapText="1"/>
    </xf>
    <xf numFmtId="0" fontId="96" fillId="5" borderId="19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114" fillId="33" borderId="37" xfId="0" applyFont="1" applyFill="1" applyBorder="1" applyAlignment="1">
      <alignment horizontal="left" vertical="center" wrapText="1"/>
    </xf>
    <xf numFmtId="0" fontId="114" fillId="33" borderId="38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2" fillId="0" borderId="36" xfId="0" applyFont="1" applyBorder="1" applyAlignment="1">
      <alignment horizontal="left" vertical="top" wrapText="1"/>
    </xf>
    <xf numFmtId="0" fontId="84" fillId="0" borderId="43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29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164" fontId="85" fillId="0" borderId="19" xfId="0" applyNumberFormat="1" applyFont="1" applyBorder="1" applyAlignment="1">
      <alignment horizontal="right" vertical="center" wrapText="1"/>
    </xf>
    <xf numFmtId="0" fontId="84" fillId="0" borderId="12" xfId="0" applyFont="1" applyBorder="1" applyAlignment="1">
      <alignment horizontal="left" vertical="center" wrapText="1"/>
    </xf>
    <xf numFmtId="0" fontId="115" fillId="0" borderId="0" xfId="0" applyFont="1" applyAlignment="1">
      <alignment horizontal="left" vertical="center" wrapText="1"/>
    </xf>
    <xf numFmtId="0" fontId="116" fillId="0" borderId="0" xfId="0" applyFont="1" applyAlignment="1">
      <alignment horizontal="left" vertical="center" wrapText="1"/>
    </xf>
    <xf numFmtId="0" fontId="117" fillId="5" borderId="0" xfId="0" applyFont="1" applyFill="1" applyAlignment="1" applyProtection="1">
      <alignment horizontal="center" vertical="center" wrapText="1"/>
      <protection locked="0"/>
    </xf>
    <xf numFmtId="0" fontId="94" fillId="0" borderId="0" xfId="0" applyFont="1" applyAlignment="1" applyProtection="1">
      <alignment horizontal="center" vertical="center" wrapText="1"/>
      <protection locked="0"/>
    </xf>
    <xf numFmtId="0" fontId="117" fillId="5" borderId="19" xfId="0" applyFont="1" applyFill="1" applyBorder="1" applyAlignment="1">
      <alignment horizontal="center" vertical="center" wrapText="1"/>
    </xf>
    <xf numFmtId="164" fontId="97" fillId="37" borderId="15" xfId="0" applyNumberFormat="1" applyFont="1" applyFill="1" applyBorder="1" applyAlignment="1">
      <alignment horizontal="right" vertical="center" wrapText="1"/>
    </xf>
    <xf numFmtId="164" fontId="84" fillId="37" borderId="15" xfId="0" applyNumberFormat="1" applyFont="1" applyFill="1" applyBorder="1" applyAlignment="1">
      <alignment horizontal="right" vertical="center" wrapText="1"/>
    </xf>
    <xf numFmtId="164" fontId="85" fillId="0" borderId="10" xfId="0" applyNumberFormat="1" applyFont="1" applyBorder="1" applyAlignment="1" applyProtection="1">
      <alignment horizontal="right" vertical="center" wrapText="1"/>
      <protection locked="0"/>
    </xf>
    <xf numFmtId="0" fontId="85" fillId="0" borderId="10" xfId="0" applyFont="1" applyBorder="1" applyAlignment="1" applyProtection="1">
      <alignment vertical="center" wrapText="1"/>
      <protection locked="0"/>
    </xf>
    <xf numFmtId="0" fontId="85" fillId="0" borderId="10" xfId="0" applyFont="1" applyBorder="1" applyAlignment="1" applyProtection="1">
      <alignment horizontal="left" vertical="center" wrapText="1"/>
      <protection locked="0"/>
    </xf>
    <xf numFmtId="164" fontId="85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84" fillId="37" borderId="17" xfId="0" applyNumberFormat="1" applyFont="1" applyFill="1" applyBorder="1" applyAlignment="1">
      <alignment horizontal="right" vertical="center" wrapText="1"/>
    </xf>
    <xf numFmtId="0" fontId="85" fillId="0" borderId="10" xfId="0" applyFont="1" applyBorder="1" applyAlignment="1" applyProtection="1">
      <alignment horizontal="left" vertical="center" wrapText="1" indent="1"/>
      <protection locked="0"/>
    </xf>
    <xf numFmtId="164" fontId="85" fillId="0" borderId="11" xfId="0" applyNumberFormat="1" applyFont="1" applyBorder="1" applyAlignment="1" applyProtection="1">
      <alignment horizontal="right" vertical="center" wrapText="1"/>
      <protection locked="0"/>
    </xf>
    <xf numFmtId="0" fontId="85" fillId="0" borderId="11" xfId="0" applyFont="1" applyBorder="1" applyAlignment="1" applyProtection="1">
      <alignment horizontal="left" vertical="center" wrapText="1" indent="1"/>
      <protection locked="0"/>
    </xf>
    <xf numFmtId="0" fontId="85" fillId="0" borderId="13" xfId="0" applyFont="1" applyBorder="1" applyAlignment="1" applyProtection="1">
      <alignment horizontal="left" vertical="center" wrapText="1" indent="1"/>
      <protection locked="0"/>
    </xf>
    <xf numFmtId="164" fontId="85" fillId="0" borderId="13" xfId="0" applyNumberFormat="1" applyFont="1" applyBorder="1" applyAlignment="1" applyProtection="1">
      <alignment horizontal="right" vertical="center" wrapText="1"/>
      <protection locked="0"/>
    </xf>
    <xf numFmtId="0" fontId="118" fillId="0" borderId="10" xfId="0" applyFont="1" applyBorder="1" applyAlignment="1">
      <alignment horizontal="left" vertical="center" wrapText="1" indent="1"/>
    </xf>
    <xf numFmtId="164" fontId="118" fillId="0" borderId="10" xfId="0" applyNumberFormat="1" applyFont="1" applyBorder="1" applyAlignment="1" applyProtection="1">
      <alignment horizontal="right" vertical="center" wrapText="1"/>
      <protection locked="0"/>
    </xf>
    <xf numFmtId="0" fontId="85" fillId="0" borderId="19" xfId="0" applyFont="1" applyBorder="1" applyAlignment="1" applyProtection="1">
      <alignment vertical="center" wrapText="1"/>
      <protection locked="0"/>
    </xf>
    <xf numFmtId="164" fontId="85" fillId="0" borderId="19" xfId="0" applyNumberFormat="1" applyFont="1" applyBorder="1" applyAlignment="1" applyProtection="1">
      <alignment horizontal="right" vertical="center" wrapText="1"/>
      <protection locked="0"/>
    </xf>
    <xf numFmtId="0" fontId="85" fillId="0" borderId="17" xfId="0" applyFont="1" applyBorder="1" applyAlignment="1" applyProtection="1">
      <alignment horizontal="left" vertical="center" wrapText="1" indent="1"/>
      <protection locked="0"/>
    </xf>
    <xf numFmtId="164" fontId="84" fillId="37" borderId="19" xfId="0" applyNumberFormat="1" applyFont="1" applyFill="1" applyBorder="1" applyAlignment="1">
      <alignment horizontal="right" vertical="center" wrapText="1"/>
    </xf>
    <xf numFmtId="0" fontId="89" fillId="0" borderId="0" xfId="0" applyFont="1" applyAlignment="1" applyProtection="1">
      <alignment/>
      <protection locked="0"/>
    </xf>
    <xf numFmtId="0" fontId="85" fillId="0" borderId="17" xfId="0" applyFont="1" applyBorder="1" applyAlignment="1" applyProtection="1">
      <alignment horizontal="left" vertical="center" wrapText="1"/>
      <protection locked="0"/>
    </xf>
    <xf numFmtId="164" fontId="84" fillId="37" borderId="17" xfId="0" applyNumberFormat="1" applyFont="1" applyFill="1" applyBorder="1" applyAlignment="1" applyProtection="1">
      <alignment horizontal="right" vertical="center" wrapText="1"/>
      <protection locked="0"/>
    </xf>
    <xf numFmtId="0" fontId="89" fillId="0" borderId="19" xfId="0" applyFont="1" applyBorder="1" applyAlignment="1" applyProtection="1">
      <alignment vertical="center"/>
      <protection locked="0"/>
    </xf>
    <xf numFmtId="164" fontId="89" fillId="0" borderId="19" xfId="0" applyNumberFormat="1" applyFont="1" applyBorder="1" applyAlignment="1" applyProtection="1">
      <alignment vertical="center"/>
      <protection locked="0"/>
    </xf>
    <xf numFmtId="164" fontId="84" fillId="37" borderId="18" xfId="0" applyNumberFormat="1" applyFont="1" applyFill="1" applyBorder="1" applyAlignment="1" applyProtection="1">
      <alignment horizontal="right" vertical="center" wrapText="1"/>
      <protection locked="0"/>
    </xf>
    <xf numFmtId="0" fontId="119" fillId="5" borderId="21" xfId="0" applyFont="1" applyFill="1" applyBorder="1" applyAlignment="1">
      <alignment horizontal="center" vertical="center" wrapText="1"/>
    </xf>
    <xf numFmtId="164" fontId="120" fillId="5" borderId="21" xfId="0" applyNumberFormat="1" applyFont="1" applyFill="1" applyBorder="1" applyAlignment="1">
      <alignment horizontal="right" vertical="center" wrapText="1"/>
    </xf>
    <xf numFmtId="0" fontId="119" fillId="5" borderId="19" xfId="0" applyFont="1" applyFill="1" applyBorder="1" applyAlignment="1">
      <alignment horizontal="center" vertical="center" wrapText="1"/>
    </xf>
    <xf numFmtId="164" fontId="120" fillId="5" borderId="19" xfId="0" applyNumberFormat="1" applyFont="1" applyFill="1" applyBorder="1" applyAlignment="1">
      <alignment horizontal="right" vertical="center" wrapText="1"/>
    </xf>
    <xf numFmtId="0" fontId="121" fillId="0" borderId="36" xfId="0" applyFont="1" applyBorder="1" applyAlignment="1">
      <alignment horizontal="left" vertical="top" wrapText="1"/>
    </xf>
    <xf numFmtId="165" fontId="110" fillId="5" borderId="19" xfId="0" applyNumberFormat="1" applyFont="1" applyFill="1" applyBorder="1" applyAlignment="1">
      <alignment horizontal="center" vertical="center" wrapText="1"/>
    </xf>
    <xf numFmtId="0" fontId="110" fillId="5" borderId="19" xfId="0" applyFont="1" applyFill="1" applyBorder="1" applyAlignment="1">
      <alignment horizontal="righ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7" tint="0.39998000860214233"/>
  </sheetPr>
  <dimension ref="A1:D52"/>
  <sheetViews>
    <sheetView zoomScalePageLayoutView="0" workbookViewId="0" topLeftCell="A1">
      <selection activeCell="C1" sqref="C1"/>
    </sheetView>
  </sheetViews>
  <sheetFormatPr defaultColWidth="11.19921875" defaultRowHeight="14.25"/>
  <cols>
    <col min="1" max="1" width="30.59765625" style="9" customWidth="1"/>
    <col min="2" max="2" width="11.3984375" style="8" customWidth="1"/>
    <col min="3" max="3" width="30.59765625" style="5" customWidth="1"/>
    <col min="4" max="4" width="11.3984375" style="8" customWidth="1"/>
  </cols>
  <sheetData>
    <row r="1" spans="1:4" ht="21.75" customHeight="1">
      <c r="A1" s="199" t="s">
        <v>143</v>
      </c>
      <c r="B1" s="199"/>
      <c r="C1" s="200"/>
      <c r="D1" s="35" t="s">
        <v>144</v>
      </c>
    </row>
    <row r="2" spans="1:4" ht="19.5" customHeight="1">
      <c r="A2" s="201" t="s">
        <v>145</v>
      </c>
      <c r="B2" s="201"/>
      <c r="C2" s="201"/>
      <c r="D2" s="201"/>
    </row>
    <row r="3" spans="1:4" ht="5.25" customHeight="1">
      <c r="A3" s="12"/>
      <c r="B3" s="13"/>
      <c r="C3" s="12"/>
      <c r="D3" s="13"/>
    </row>
    <row r="4" spans="1:4" ht="25.5" customHeight="1">
      <c r="A4" s="202" t="s">
        <v>0</v>
      </c>
      <c r="B4" s="202" t="s">
        <v>132</v>
      </c>
      <c r="C4" s="202" t="s">
        <v>1</v>
      </c>
      <c r="D4" s="202" t="s">
        <v>132</v>
      </c>
    </row>
    <row r="5" spans="1:4" s="16" customFormat="1" ht="23.25" customHeight="1">
      <c r="A5" s="76" t="s">
        <v>2</v>
      </c>
      <c r="B5" s="203">
        <f>SUM(B6:B10)</f>
        <v>0</v>
      </c>
      <c r="C5" s="76" t="s">
        <v>53</v>
      </c>
      <c r="D5" s="204">
        <f>SUM(D6:D9)</f>
        <v>0</v>
      </c>
    </row>
    <row r="6" spans="1:4" s="16" customFormat="1" ht="15" customHeight="1">
      <c r="A6" s="2" t="s">
        <v>3</v>
      </c>
      <c r="B6" s="205"/>
      <c r="C6" s="2" t="s">
        <v>48</v>
      </c>
      <c r="D6" s="205"/>
    </row>
    <row r="7" spans="1:4" s="16" customFormat="1" ht="15" customHeight="1">
      <c r="A7" s="2" t="s">
        <v>46</v>
      </c>
      <c r="B7" s="205"/>
      <c r="C7" s="2" t="s">
        <v>5</v>
      </c>
      <c r="D7" s="205"/>
    </row>
    <row r="8" spans="1:4" s="16" customFormat="1" ht="15" customHeight="1">
      <c r="A8" s="2" t="s">
        <v>4</v>
      </c>
      <c r="B8" s="205"/>
      <c r="C8" s="2" t="s">
        <v>6</v>
      </c>
      <c r="D8" s="205"/>
    </row>
    <row r="9" spans="1:4" s="16" customFormat="1" ht="15" customHeight="1">
      <c r="A9" s="2" t="s">
        <v>49</v>
      </c>
      <c r="B9" s="205"/>
      <c r="C9" s="206"/>
      <c r="D9" s="205"/>
    </row>
    <row r="10" spans="1:4" s="16" customFormat="1" ht="15" customHeight="1">
      <c r="A10" s="207"/>
      <c r="B10" s="208"/>
      <c r="C10" s="1" t="s">
        <v>8</v>
      </c>
      <c r="D10" s="209">
        <f>D12+D13+D15+D16+D18+D19+D20+D22+D23+D25+D26+D28+D30+D31+D32+D34+D35+D37+D38</f>
        <v>0</v>
      </c>
    </row>
    <row r="11" spans="1:4" s="16" customFormat="1" ht="15" customHeight="1">
      <c r="A11" s="1" t="s">
        <v>7</v>
      </c>
      <c r="B11" s="209">
        <f>SUM(B12:B17)</f>
        <v>0</v>
      </c>
      <c r="C11" s="161" t="s">
        <v>60</v>
      </c>
      <c r="D11" s="162"/>
    </row>
    <row r="12" spans="1:4" s="16" customFormat="1" ht="15" customHeight="1">
      <c r="A12" s="2" t="s">
        <v>9</v>
      </c>
      <c r="B12" s="205"/>
      <c r="C12" s="210"/>
      <c r="D12" s="211"/>
    </row>
    <row r="13" spans="1:4" s="16" customFormat="1" ht="15" customHeight="1">
      <c r="A13" s="2" t="s">
        <v>10</v>
      </c>
      <c r="B13" s="205"/>
      <c r="C13" s="212"/>
      <c r="D13" s="211"/>
    </row>
    <row r="14" spans="1:4" s="16" customFormat="1" ht="15" customHeight="1">
      <c r="A14" s="2" t="s">
        <v>11</v>
      </c>
      <c r="B14" s="205"/>
      <c r="C14" s="165" t="s">
        <v>56</v>
      </c>
      <c r="D14" s="166"/>
    </row>
    <row r="15" spans="1:4" s="16" customFormat="1" ht="15" customHeight="1">
      <c r="A15" s="2" t="s">
        <v>12</v>
      </c>
      <c r="B15" s="205"/>
      <c r="C15" s="213"/>
      <c r="D15" s="214"/>
    </row>
    <row r="16" spans="1:4" s="16" customFormat="1" ht="15" customHeight="1">
      <c r="A16" s="2" t="s">
        <v>13</v>
      </c>
      <c r="B16" s="205"/>
      <c r="C16" s="210"/>
      <c r="D16" s="205"/>
    </row>
    <row r="17" spans="1:4" s="16" customFormat="1" ht="15" customHeight="1">
      <c r="A17" s="206"/>
      <c r="B17" s="205"/>
      <c r="C17" s="161" t="s">
        <v>61</v>
      </c>
      <c r="D17" s="162"/>
    </row>
    <row r="18" spans="1:4" s="16" customFormat="1" ht="15" customHeight="1">
      <c r="A18" s="1" t="s">
        <v>14</v>
      </c>
      <c r="B18" s="209">
        <f>SUM(B19:B25)</f>
        <v>0</v>
      </c>
      <c r="C18" s="215" t="s">
        <v>44</v>
      </c>
      <c r="D18" s="216"/>
    </row>
    <row r="19" spans="1:4" s="16" customFormat="1" ht="15" customHeight="1">
      <c r="A19" s="2" t="s">
        <v>50</v>
      </c>
      <c r="B19" s="205"/>
      <c r="C19" s="215" t="s">
        <v>43</v>
      </c>
      <c r="D19" s="216"/>
    </row>
    <row r="20" spans="1:4" s="16" customFormat="1" ht="15" customHeight="1">
      <c r="A20" s="2" t="s">
        <v>51</v>
      </c>
      <c r="B20" s="205"/>
      <c r="C20" s="210"/>
      <c r="D20" s="205"/>
    </row>
    <row r="21" spans="1:4" s="16" customFormat="1" ht="15" customHeight="1">
      <c r="A21" s="2" t="s">
        <v>15</v>
      </c>
      <c r="B21" s="205"/>
      <c r="C21" s="161" t="s">
        <v>62</v>
      </c>
      <c r="D21" s="162"/>
    </row>
    <row r="22" spans="1:4" s="16" customFormat="1" ht="15" customHeight="1">
      <c r="A22" s="2" t="s">
        <v>16</v>
      </c>
      <c r="B22" s="205"/>
      <c r="C22" s="210"/>
      <c r="D22" s="205"/>
    </row>
    <row r="23" spans="1:4" s="16" customFormat="1" ht="15" customHeight="1">
      <c r="A23" s="2" t="s">
        <v>17</v>
      </c>
      <c r="B23" s="205"/>
      <c r="C23" s="210"/>
      <c r="D23" s="205"/>
    </row>
    <row r="24" spans="1:4" s="16" customFormat="1" ht="15" customHeight="1">
      <c r="A24" s="6" t="s">
        <v>47</v>
      </c>
      <c r="B24" s="211"/>
      <c r="C24" s="161" t="s">
        <v>63</v>
      </c>
      <c r="D24" s="162"/>
    </row>
    <row r="25" spans="1:4" s="16" customFormat="1" ht="15" customHeight="1">
      <c r="A25" s="217"/>
      <c r="B25" s="218"/>
      <c r="C25" s="219"/>
      <c r="D25" s="205"/>
    </row>
    <row r="26" spans="1:4" s="16" customFormat="1" ht="15" customHeight="1">
      <c r="A26" s="27" t="s">
        <v>18</v>
      </c>
      <c r="B26" s="220">
        <f>SUM(B27:B28)</f>
        <v>0</v>
      </c>
      <c r="C26" s="219"/>
      <c r="D26" s="205"/>
    </row>
    <row r="27" spans="1:4" s="16" customFormat="1" ht="15" customHeight="1">
      <c r="A27" s="25" t="s">
        <v>19</v>
      </c>
      <c r="B27" s="218"/>
      <c r="C27" s="164" t="s">
        <v>20</v>
      </c>
      <c r="D27" s="162"/>
    </row>
    <row r="28" spans="1:4" s="16" customFormat="1" ht="15" customHeight="1">
      <c r="A28" s="25" t="s">
        <v>21</v>
      </c>
      <c r="B28" s="218"/>
      <c r="C28" s="219"/>
      <c r="D28" s="205"/>
    </row>
    <row r="29" spans="1:4" s="16" customFormat="1" ht="15" customHeight="1">
      <c r="A29" s="27" t="s">
        <v>22</v>
      </c>
      <c r="B29" s="220">
        <f>SUM(B30:B35)</f>
        <v>0</v>
      </c>
      <c r="C29" s="164" t="s">
        <v>64</v>
      </c>
      <c r="D29" s="162"/>
    </row>
    <row r="30" spans="1:4" s="16" customFormat="1" ht="15" customHeight="1">
      <c r="A30" s="25" t="s">
        <v>41</v>
      </c>
      <c r="B30" s="218"/>
      <c r="C30" s="30" t="s">
        <v>146</v>
      </c>
      <c r="D30" s="3"/>
    </row>
    <row r="31" spans="1:4" s="16" customFormat="1" ht="15" customHeight="1">
      <c r="A31" s="25" t="s">
        <v>54</v>
      </c>
      <c r="B31" s="218"/>
      <c r="C31" s="219"/>
      <c r="D31" s="205"/>
    </row>
    <row r="32" spans="1:4" s="16" customFormat="1" ht="15" customHeight="1">
      <c r="A32" s="25" t="s">
        <v>42</v>
      </c>
      <c r="B32" s="218"/>
      <c r="C32" s="221"/>
      <c r="D32" s="205"/>
    </row>
    <row r="33" spans="1:4" s="16" customFormat="1" ht="15" customHeight="1">
      <c r="A33" s="25" t="s">
        <v>55</v>
      </c>
      <c r="B33" s="218"/>
      <c r="C33" s="164" t="s">
        <v>57</v>
      </c>
      <c r="D33" s="162"/>
    </row>
    <row r="34" spans="1:4" s="31" customFormat="1" ht="15" customHeight="1">
      <c r="A34" s="25" t="s">
        <v>24</v>
      </c>
      <c r="B34" s="218"/>
      <c r="C34" s="222"/>
      <c r="D34" s="205"/>
    </row>
    <row r="35" spans="1:4" s="31" customFormat="1" ht="15" customHeight="1">
      <c r="A35" s="217"/>
      <c r="B35" s="218"/>
      <c r="C35" s="222"/>
      <c r="D35" s="205"/>
    </row>
    <row r="36" spans="1:4" s="31" customFormat="1" ht="15" customHeight="1">
      <c r="A36" s="28" t="s">
        <v>25</v>
      </c>
      <c r="B36" s="223">
        <v>0</v>
      </c>
      <c r="C36" s="164" t="s">
        <v>58</v>
      </c>
      <c r="D36" s="162"/>
    </row>
    <row r="37" spans="1:4" s="31" customFormat="1" ht="15" customHeight="1">
      <c r="A37" s="217"/>
      <c r="B37" s="218"/>
      <c r="C37" s="222"/>
      <c r="D37" s="205"/>
    </row>
    <row r="38" spans="1:4" s="31" customFormat="1" ht="15" customHeight="1">
      <c r="A38" s="28" t="s">
        <v>27</v>
      </c>
      <c r="B38" s="223">
        <v>0</v>
      </c>
      <c r="C38" s="222"/>
      <c r="D38" s="205"/>
    </row>
    <row r="39" spans="1:4" s="31" customFormat="1" ht="15" customHeight="1">
      <c r="A39" s="217"/>
      <c r="B39" s="218"/>
      <c r="C39" s="160" t="s">
        <v>23</v>
      </c>
      <c r="D39" s="223">
        <v>0</v>
      </c>
    </row>
    <row r="40" spans="1:4" s="31" customFormat="1" ht="15" customHeight="1">
      <c r="A40" s="28" t="s">
        <v>29</v>
      </c>
      <c r="B40" s="223">
        <v>0</v>
      </c>
      <c r="C40" s="222" t="s">
        <v>52</v>
      </c>
      <c r="D40" s="205"/>
    </row>
    <row r="41" spans="1:4" s="31" customFormat="1" ht="15" customHeight="1">
      <c r="A41" s="224"/>
      <c r="B41" s="225"/>
      <c r="C41" s="160" t="s">
        <v>26</v>
      </c>
      <c r="D41" s="223">
        <v>0</v>
      </c>
    </row>
    <row r="42" spans="1:4" s="31" customFormat="1" ht="25.5" customHeight="1">
      <c r="A42" s="28" t="s">
        <v>45</v>
      </c>
      <c r="B42" s="223">
        <v>0</v>
      </c>
      <c r="C42" s="160" t="s">
        <v>28</v>
      </c>
      <c r="D42" s="223">
        <v>0</v>
      </c>
    </row>
    <row r="43" spans="1:4" s="31" customFormat="1" ht="21" customHeight="1">
      <c r="A43" s="224"/>
      <c r="B43" s="225"/>
      <c r="C43" s="160" t="s">
        <v>30</v>
      </c>
      <c r="D43" s="223">
        <v>0</v>
      </c>
    </row>
    <row r="44" spans="1:4" s="31" customFormat="1" ht="17.25" customHeight="1">
      <c r="A44" s="224"/>
      <c r="B44" s="225">
        <v>10</v>
      </c>
      <c r="C44" s="24" t="s">
        <v>31</v>
      </c>
      <c r="D44" s="226">
        <v>0</v>
      </c>
    </row>
    <row r="45" spans="1:4" ht="30">
      <c r="A45" s="227" t="s">
        <v>147</v>
      </c>
      <c r="B45" s="228">
        <f>B5+B11+B18+B26+B29+B36+B38+B40+B42</f>
        <v>0</v>
      </c>
      <c r="C45" s="229" t="s">
        <v>148</v>
      </c>
      <c r="D45" s="230">
        <f>D5+D10+D39+D41+D42+D43+D44</f>
        <v>0</v>
      </c>
    </row>
    <row r="46" spans="1:4" ht="14.25">
      <c r="A46" s="14"/>
      <c r="B46" s="15"/>
      <c r="C46" s="10"/>
      <c r="D46" s="11"/>
    </row>
    <row r="47" spans="1:4" s="16" customFormat="1" ht="15" customHeight="1">
      <c r="A47" s="20" t="s">
        <v>59</v>
      </c>
      <c r="B47" s="21">
        <f>SUM(B48:B50)</f>
        <v>0</v>
      </c>
      <c r="C47" s="20" t="s">
        <v>32</v>
      </c>
      <c r="D47" s="22">
        <f>SUM(D48:D50)</f>
        <v>0</v>
      </c>
    </row>
    <row r="48" spans="1:4" s="16" customFormat="1" ht="15" customHeight="1">
      <c r="A48" s="2" t="s">
        <v>33</v>
      </c>
      <c r="B48" s="205"/>
      <c r="C48" s="2" t="s">
        <v>34</v>
      </c>
      <c r="D48" s="205"/>
    </row>
    <row r="49" spans="1:4" s="16" customFormat="1" ht="15" customHeight="1">
      <c r="A49" s="2" t="s">
        <v>35</v>
      </c>
      <c r="B49" s="205"/>
      <c r="C49" s="2" t="s">
        <v>36</v>
      </c>
      <c r="D49" s="205"/>
    </row>
    <row r="50" spans="1:4" s="16" customFormat="1" ht="15" customHeight="1">
      <c r="A50" s="2" t="s">
        <v>37</v>
      </c>
      <c r="B50" s="205"/>
      <c r="C50" s="2" t="s">
        <v>38</v>
      </c>
      <c r="D50" s="205"/>
    </row>
    <row r="51" spans="1:4" ht="15" customHeight="1">
      <c r="A51" s="34" t="s">
        <v>39</v>
      </c>
      <c r="B51" s="4">
        <f>B45+B47</f>
        <v>0</v>
      </c>
      <c r="C51" s="34" t="s">
        <v>40</v>
      </c>
      <c r="D51" s="4">
        <f>D45+D47</f>
        <v>0</v>
      </c>
    </row>
    <row r="52" spans="1:4" ht="14.25">
      <c r="A52" s="231" t="s">
        <v>149</v>
      </c>
      <c r="B52" s="231"/>
      <c r="C52" s="231"/>
      <c r="D52" s="231"/>
    </row>
  </sheetData>
  <sheetProtection sheet="1" objects="1" scenarios="1" formatCells="0" selectLockedCells="1"/>
  <mergeCells count="14">
    <mergeCell ref="C36:D36"/>
    <mergeCell ref="A52:D52"/>
    <mergeCell ref="C17:D17"/>
    <mergeCell ref="C21:D21"/>
    <mergeCell ref="C24:D24"/>
    <mergeCell ref="C27:D27"/>
    <mergeCell ref="C29:D29"/>
    <mergeCell ref="C33:D33"/>
    <mergeCell ref="A1:B1"/>
    <mergeCell ref="A2:D2"/>
    <mergeCell ref="A4:B4"/>
    <mergeCell ref="C4:D4"/>
    <mergeCell ref="C11:D11"/>
    <mergeCell ref="C14:D14"/>
  </mergeCells>
  <printOptions horizontalCentered="1"/>
  <pageMargins left="0.1968503937007874" right="0.11811023622047245" top="0.15748031496062992" bottom="0.35433070866141736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0000FF"/>
  </sheetPr>
  <dimension ref="A1:D83"/>
  <sheetViews>
    <sheetView tabSelected="1" zoomScalePageLayoutView="0" workbookViewId="0" topLeftCell="A13">
      <selection activeCell="F30" sqref="F30"/>
    </sheetView>
  </sheetViews>
  <sheetFormatPr defaultColWidth="11.19921875" defaultRowHeight="14.25"/>
  <cols>
    <col min="1" max="1" width="30.59765625" style="9" customWidth="1"/>
    <col min="2" max="2" width="11.3984375" style="8" customWidth="1"/>
    <col min="3" max="3" width="30.59765625" style="5" customWidth="1"/>
    <col min="4" max="4" width="11.3984375" style="8" customWidth="1"/>
  </cols>
  <sheetData>
    <row r="1" spans="1:4" ht="21.75" customHeight="1">
      <c r="A1" s="173" t="s">
        <v>66</v>
      </c>
      <c r="B1" s="173"/>
      <c r="C1" s="40"/>
      <c r="D1" s="38" t="s">
        <v>65</v>
      </c>
    </row>
    <row r="2" spans="1:4" ht="19.5" customHeight="1">
      <c r="A2" s="163" t="s">
        <v>137</v>
      </c>
      <c r="B2" s="163"/>
      <c r="C2" s="163"/>
      <c r="D2" s="163"/>
    </row>
    <row r="3" spans="1:4" ht="5.25" customHeight="1">
      <c r="A3" s="12"/>
      <c r="B3" s="13"/>
      <c r="C3" s="12"/>
      <c r="D3" s="13"/>
    </row>
    <row r="4" spans="1:4" ht="43.5" customHeight="1">
      <c r="A4" s="68" t="s">
        <v>97</v>
      </c>
      <c r="B4" s="69" t="s">
        <v>132</v>
      </c>
      <c r="C4" s="68" t="s">
        <v>98</v>
      </c>
      <c r="D4" s="82" t="s">
        <v>132</v>
      </c>
    </row>
    <row r="5" spans="1:4" s="16" customFormat="1" ht="23.25" customHeight="1">
      <c r="A5" s="63" t="s">
        <v>99</v>
      </c>
      <c r="B5" s="64">
        <f>SUM(B6:B11)</f>
        <v>0</v>
      </c>
      <c r="C5" s="63" t="s">
        <v>53</v>
      </c>
      <c r="D5" s="83">
        <f>SUM(D6:D10)</f>
        <v>10000</v>
      </c>
    </row>
    <row r="6" spans="1:4" s="16" customFormat="1" ht="15" customHeight="1">
      <c r="A6" s="2" t="s">
        <v>127</v>
      </c>
      <c r="B6" s="3"/>
      <c r="C6" s="2" t="s">
        <v>103</v>
      </c>
      <c r="D6" s="84">
        <v>10000</v>
      </c>
    </row>
    <row r="7" spans="1:4" s="16" customFormat="1" ht="15" customHeight="1">
      <c r="A7" s="6" t="s">
        <v>101</v>
      </c>
      <c r="B7" s="3"/>
      <c r="C7" s="177" t="s">
        <v>104</v>
      </c>
      <c r="D7" s="179"/>
    </row>
    <row r="8" spans="1:4" s="16" customFormat="1" ht="15" customHeight="1">
      <c r="A8" s="25" t="s">
        <v>102</v>
      </c>
      <c r="B8" s="75"/>
      <c r="C8" s="178"/>
      <c r="D8" s="180"/>
    </row>
    <row r="9" spans="1:4" s="16" customFormat="1" ht="15" customHeight="1">
      <c r="A9" s="25"/>
      <c r="B9" s="75"/>
      <c r="C9" s="74" t="s">
        <v>105</v>
      </c>
      <c r="D9" s="85"/>
    </row>
    <row r="10" spans="1:4" s="16" customFormat="1" ht="15" customHeight="1">
      <c r="A10" s="77"/>
      <c r="B10" s="75"/>
      <c r="C10" s="2"/>
      <c r="D10" s="84"/>
    </row>
    <row r="11" spans="1:4" s="16" customFormat="1" ht="15" customHeight="1">
      <c r="A11" s="76"/>
      <c r="B11" s="29"/>
      <c r="C11" s="63" t="s">
        <v>8</v>
      </c>
      <c r="D11" s="83">
        <f>D13+D14+D16+D17+D19+D20+D21+D23+D25+D27+D28+D30+D32+D33+D34+D36+D37+D39+D40+D24</f>
        <v>0</v>
      </c>
    </row>
    <row r="12" spans="1:4" s="16" customFormat="1" ht="15" customHeight="1">
      <c r="A12" s="63" t="s">
        <v>7</v>
      </c>
      <c r="B12" s="65">
        <f>SUM(B13:B18)</f>
        <v>0</v>
      </c>
      <c r="C12" s="161" t="s">
        <v>68</v>
      </c>
      <c r="D12" s="174"/>
    </row>
    <row r="13" spans="1:4" s="16" customFormat="1" ht="15" customHeight="1">
      <c r="A13" s="78" t="s">
        <v>10</v>
      </c>
      <c r="B13" s="3"/>
      <c r="C13" s="17"/>
      <c r="D13" s="86"/>
    </row>
    <row r="14" spans="1:4" s="16" customFormat="1" ht="15" customHeight="1">
      <c r="A14" s="2" t="s">
        <v>69</v>
      </c>
      <c r="B14" s="3"/>
      <c r="C14" s="18"/>
      <c r="D14" s="86"/>
    </row>
    <row r="15" spans="1:4" s="16" customFormat="1" ht="19.5" customHeight="1">
      <c r="A15" s="167" t="s">
        <v>107</v>
      </c>
      <c r="B15" s="169"/>
      <c r="C15" s="165" t="s">
        <v>70</v>
      </c>
      <c r="D15" s="166"/>
    </row>
    <row r="16" spans="1:4" s="16" customFormat="1" ht="15" customHeight="1">
      <c r="A16" s="168"/>
      <c r="B16" s="170"/>
      <c r="C16" s="19"/>
      <c r="D16" s="85"/>
    </row>
    <row r="17" spans="1:4" s="16" customFormat="1" ht="15" customHeight="1">
      <c r="A17" s="2" t="s">
        <v>12</v>
      </c>
      <c r="B17" s="3"/>
      <c r="C17" s="17"/>
      <c r="D17" s="84"/>
    </row>
    <row r="18" spans="1:4" s="16" customFormat="1" ht="15" customHeight="1">
      <c r="A18" s="2"/>
      <c r="B18" s="3"/>
      <c r="C18" s="161" t="s">
        <v>71</v>
      </c>
      <c r="D18" s="174"/>
    </row>
    <row r="19" spans="1:4" s="16" customFormat="1" ht="15" customHeight="1">
      <c r="A19" s="63" t="s">
        <v>14</v>
      </c>
      <c r="B19" s="65">
        <f>SUM(B20:B27)</f>
        <v>0</v>
      </c>
      <c r="C19" s="97" t="s">
        <v>44</v>
      </c>
      <c r="D19" s="98"/>
    </row>
    <row r="20" spans="1:4" s="16" customFormat="1" ht="15" customHeight="1">
      <c r="A20" s="2" t="s">
        <v>108</v>
      </c>
      <c r="B20" s="3"/>
      <c r="C20" s="97" t="s">
        <v>43</v>
      </c>
      <c r="D20" s="98"/>
    </row>
    <row r="21" spans="1:4" s="16" customFormat="1" ht="15" customHeight="1">
      <c r="A21" s="2" t="s">
        <v>109</v>
      </c>
      <c r="B21" s="3"/>
      <c r="C21" s="17"/>
      <c r="D21" s="84"/>
    </row>
    <row r="22" spans="1:4" s="16" customFormat="1" ht="15" customHeight="1">
      <c r="A22" s="2" t="s">
        <v>115</v>
      </c>
      <c r="B22" s="3"/>
      <c r="C22" s="161" t="s">
        <v>72</v>
      </c>
      <c r="D22" s="174"/>
    </row>
    <row r="23" spans="1:4" s="16" customFormat="1" ht="15" customHeight="1">
      <c r="A23" s="6" t="s">
        <v>110</v>
      </c>
      <c r="B23" s="3"/>
      <c r="C23" s="17"/>
      <c r="D23" s="84"/>
    </row>
    <row r="24" spans="1:4" s="16" customFormat="1" ht="15" customHeight="1">
      <c r="A24" s="6"/>
      <c r="B24" s="3"/>
      <c r="C24" s="17"/>
      <c r="D24" s="84"/>
    </row>
    <row r="25" spans="1:4" s="16" customFormat="1" ht="15" customHeight="1">
      <c r="A25" s="25"/>
      <c r="B25" s="75"/>
      <c r="C25" s="17"/>
      <c r="D25" s="84"/>
    </row>
    <row r="26" spans="1:4" s="16" customFormat="1" ht="15" customHeight="1">
      <c r="A26" s="77"/>
      <c r="B26" s="96"/>
      <c r="C26" s="161" t="s">
        <v>73</v>
      </c>
      <c r="D26" s="174"/>
    </row>
    <row r="27" spans="1:4" s="16" customFormat="1" ht="15" customHeight="1">
      <c r="A27" s="25"/>
      <c r="B27" s="26"/>
      <c r="C27" s="23"/>
      <c r="D27" s="84"/>
    </row>
    <row r="28" spans="1:4" s="16" customFormat="1" ht="15" customHeight="1">
      <c r="A28" s="66" t="s">
        <v>18</v>
      </c>
      <c r="B28" s="67">
        <f>SUM(B29:B30)</f>
        <v>0</v>
      </c>
      <c r="C28" s="23"/>
      <c r="D28" s="84"/>
    </row>
    <row r="29" spans="1:4" s="16" customFormat="1" ht="15" customHeight="1">
      <c r="A29" s="154"/>
      <c r="B29" s="26"/>
      <c r="C29" s="164" t="s">
        <v>20</v>
      </c>
      <c r="D29" s="174"/>
    </row>
    <row r="30" spans="1:4" s="16" customFormat="1" ht="15" customHeight="1">
      <c r="A30" s="25"/>
      <c r="B30" s="26"/>
      <c r="C30" s="23"/>
      <c r="D30" s="84"/>
    </row>
    <row r="31" spans="1:4" s="16" customFormat="1" ht="23.25" customHeight="1">
      <c r="A31" s="66" t="s">
        <v>111</v>
      </c>
      <c r="B31" s="67">
        <f>SUM(B32:B37)</f>
        <v>0</v>
      </c>
      <c r="C31" s="164" t="s">
        <v>74</v>
      </c>
      <c r="D31" s="174"/>
    </row>
    <row r="32" spans="1:4" s="16" customFormat="1" ht="15" customHeight="1">
      <c r="A32" s="25"/>
      <c r="B32" s="26"/>
      <c r="C32" s="37" t="s">
        <v>116</v>
      </c>
      <c r="D32" s="84"/>
    </row>
    <row r="33" spans="1:4" s="16" customFormat="1" ht="15" customHeight="1">
      <c r="A33" s="171" t="s">
        <v>112</v>
      </c>
      <c r="B33" s="175"/>
      <c r="C33" s="23" t="s">
        <v>75</v>
      </c>
      <c r="D33" s="84"/>
    </row>
    <row r="34" spans="1:4" s="16" customFormat="1" ht="15" customHeight="1">
      <c r="A34" s="172"/>
      <c r="B34" s="176"/>
      <c r="C34" s="23"/>
      <c r="D34" s="84"/>
    </row>
    <row r="35" spans="1:4" s="16" customFormat="1" ht="15" customHeight="1">
      <c r="A35" s="171" t="s">
        <v>113</v>
      </c>
      <c r="B35" s="175"/>
      <c r="C35" s="164" t="s">
        <v>76</v>
      </c>
      <c r="D35" s="174"/>
    </row>
    <row r="36" spans="1:4" s="31" customFormat="1" ht="15" customHeight="1">
      <c r="A36" s="172"/>
      <c r="B36" s="176"/>
      <c r="C36" s="30"/>
      <c r="D36" s="84"/>
    </row>
    <row r="37" spans="1:4" s="31" customFormat="1" ht="15" customHeight="1">
      <c r="A37" s="25"/>
      <c r="B37" s="26"/>
      <c r="C37" s="30"/>
      <c r="D37" s="84"/>
    </row>
    <row r="38" spans="1:4" s="31" customFormat="1" ht="15" customHeight="1">
      <c r="A38" s="28" t="s">
        <v>25</v>
      </c>
      <c r="B38" s="43">
        <v>0</v>
      </c>
      <c r="C38" s="164" t="s">
        <v>77</v>
      </c>
      <c r="D38" s="174"/>
    </row>
    <row r="39" spans="1:4" s="31" customFormat="1" ht="15" customHeight="1">
      <c r="A39" s="25"/>
      <c r="B39" s="26"/>
      <c r="C39" s="30"/>
      <c r="D39" s="84"/>
    </row>
    <row r="40" spans="1:4" s="31" customFormat="1" ht="15" customHeight="1">
      <c r="A40" s="28" t="s">
        <v>27</v>
      </c>
      <c r="B40" s="43">
        <v>0</v>
      </c>
      <c r="C40" s="30"/>
      <c r="D40" s="84"/>
    </row>
    <row r="41" spans="1:4" s="31" customFormat="1" ht="15" customHeight="1">
      <c r="A41" s="25"/>
      <c r="B41" s="26"/>
      <c r="C41" s="41" t="s">
        <v>23</v>
      </c>
      <c r="D41" s="87">
        <v>0</v>
      </c>
    </row>
    <row r="42" spans="1:4" s="31" customFormat="1" ht="24" customHeight="1">
      <c r="A42" s="28" t="s">
        <v>29</v>
      </c>
      <c r="B42" s="43">
        <v>0</v>
      </c>
      <c r="C42" s="99" t="s">
        <v>117</v>
      </c>
      <c r="D42" s="88"/>
    </row>
    <row r="43" spans="1:4" s="31" customFormat="1" ht="15" customHeight="1">
      <c r="A43" s="32"/>
      <c r="B43" s="44"/>
      <c r="C43" s="41" t="s">
        <v>26</v>
      </c>
      <c r="D43" s="87">
        <v>0</v>
      </c>
    </row>
    <row r="44" spans="1:4" s="31" customFormat="1" ht="26.25" customHeight="1">
      <c r="A44" s="28" t="s">
        <v>45</v>
      </c>
      <c r="B44" s="43">
        <v>0</v>
      </c>
      <c r="C44" s="41" t="s">
        <v>28</v>
      </c>
      <c r="D44" s="87">
        <v>0</v>
      </c>
    </row>
    <row r="45" spans="1:4" s="31" customFormat="1" ht="21" customHeight="1">
      <c r="A45" s="32"/>
      <c r="B45" s="33"/>
      <c r="C45" s="41" t="s">
        <v>30</v>
      </c>
      <c r="D45" s="87">
        <v>0</v>
      </c>
    </row>
    <row r="46" spans="1:4" s="31" customFormat="1" ht="17.25" customHeight="1">
      <c r="A46" s="45"/>
      <c r="B46" s="46"/>
      <c r="C46" s="24" t="s">
        <v>31</v>
      </c>
      <c r="D46" s="89">
        <v>0</v>
      </c>
    </row>
    <row r="47" spans="1:4" s="47" customFormat="1" ht="22.5" customHeight="1">
      <c r="A47" s="125" t="s">
        <v>78</v>
      </c>
      <c r="B47" s="126">
        <f>B5+B12+B19+B28+B31+B38+B40+B42+B44</f>
        <v>0</v>
      </c>
      <c r="C47" s="125" t="s">
        <v>79</v>
      </c>
      <c r="D47" s="126">
        <f>D5+D11+D41+D43+D44+D45+D46</f>
        <v>10000</v>
      </c>
    </row>
    <row r="48" spans="1:4" s="51" customFormat="1" ht="15">
      <c r="A48" s="127"/>
      <c r="B48" s="128"/>
      <c r="C48" s="127"/>
      <c r="D48" s="128"/>
    </row>
    <row r="49" spans="1:4" s="16" customFormat="1" ht="33" customHeight="1">
      <c r="A49" s="129" t="s">
        <v>80</v>
      </c>
      <c r="B49" s="130" t="s">
        <v>133</v>
      </c>
      <c r="C49" s="129" t="s">
        <v>81</v>
      </c>
      <c r="D49" s="131" t="s">
        <v>133</v>
      </c>
    </row>
    <row r="50" spans="1:4" s="16" customFormat="1" ht="15" customHeight="1">
      <c r="A50" s="52" t="s">
        <v>82</v>
      </c>
      <c r="B50" s="3"/>
      <c r="C50" s="2"/>
      <c r="D50" s="84"/>
    </row>
    <row r="51" spans="1:4" s="16" customFormat="1" ht="15" customHeight="1">
      <c r="A51" s="2"/>
      <c r="B51" s="3"/>
      <c r="C51" s="2"/>
      <c r="D51" s="84"/>
    </row>
    <row r="52" spans="1:4" s="16" customFormat="1" ht="15" customHeight="1">
      <c r="A52" s="2"/>
      <c r="B52" s="3"/>
      <c r="C52" s="2"/>
      <c r="D52" s="84"/>
    </row>
    <row r="53" spans="1:4" s="16" customFormat="1" ht="15" customHeight="1">
      <c r="A53" s="2"/>
      <c r="B53" s="3"/>
      <c r="C53" s="2"/>
      <c r="D53" s="84"/>
    </row>
    <row r="54" spans="1:4" s="16" customFormat="1" ht="15" customHeight="1">
      <c r="A54" s="2"/>
      <c r="B54" s="3"/>
      <c r="C54" s="2"/>
      <c r="D54" s="84"/>
    </row>
    <row r="55" spans="1:4" s="16" customFormat="1" ht="15" customHeight="1">
      <c r="A55" s="6"/>
      <c r="B55" s="7"/>
      <c r="C55" s="6"/>
      <c r="D55" s="86"/>
    </row>
    <row r="56" spans="1:4" s="47" customFormat="1" ht="22.5" customHeight="1">
      <c r="A56" s="79" t="s">
        <v>83</v>
      </c>
      <c r="B56" s="132">
        <f>SUM(B50:B55)</f>
        <v>0</v>
      </c>
      <c r="C56" s="79" t="s">
        <v>84</v>
      </c>
      <c r="D56" s="132">
        <f>SUM(D50:D55)</f>
        <v>0</v>
      </c>
    </row>
    <row r="57" spans="1:4" ht="15" customHeight="1">
      <c r="A57" s="53"/>
      <c r="B57" s="54"/>
      <c r="C57" s="53"/>
      <c r="D57" s="91"/>
    </row>
    <row r="58" spans="1:4" s="47" customFormat="1" ht="32.25" customHeight="1">
      <c r="A58" s="36" t="s">
        <v>100</v>
      </c>
      <c r="B58" s="55">
        <f>B47+B56</f>
        <v>0</v>
      </c>
      <c r="C58" s="36" t="s">
        <v>100</v>
      </c>
      <c r="D58" s="55">
        <f>D47+D56</f>
        <v>10000</v>
      </c>
    </row>
    <row r="59" spans="1:4" ht="15" customHeight="1">
      <c r="A59" s="53"/>
      <c r="B59" s="54"/>
      <c r="C59" s="53"/>
      <c r="D59" s="54"/>
    </row>
    <row r="60" spans="1:4" ht="14.25">
      <c r="A60" s="71"/>
      <c r="B60" s="72"/>
      <c r="C60" s="10"/>
      <c r="D60" s="11"/>
    </row>
    <row r="61" spans="1:4" s="16" customFormat="1" ht="28.5" customHeight="1">
      <c r="A61" s="80" t="s">
        <v>85</v>
      </c>
      <c r="B61" s="70" t="s">
        <v>67</v>
      </c>
      <c r="C61" s="81" t="s">
        <v>85</v>
      </c>
      <c r="D61" s="69" t="s">
        <v>67</v>
      </c>
    </row>
    <row r="62" spans="1:4" s="16" customFormat="1" ht="15" customHeight="1">
      <c r="A62" s="2" t="s">
        <v>33</v>
      </c>
      <c r="B62" s="3"/>
      <c r="C62" s="2" t="s">
        <v>34</v>
      </c>
      <c r="D62" s="3"/>
    </row>
    <row r="63" spans="1:4" s="16" customFormat="1" ht="15" customHeight="1">
      <c r="A63" s="2" t="s">
        <v>35</v>
      </c>
      <c r="B63" s="3"/>
      <c r="C63" s="2" t="s">
        <v>36</v>
      </c>
      <c r="D63" s="3"/>
    </row>
    <row r="64" spans="1:4" s="16" customFormat="1" ht="15" customHeight="1">
      <c r="A64" s="2" t="s">
        <v>37</v>
      </c>
      <c r="B64" s="3"/>
      <c r="C64" s="2" t="s">
        <v>38</v>
      </c>
      <c r="D64" s="3"/>
    </row>
    <row r="65" spans="1:4" s="47" customFormat="1" ht="30.75" customHeight="1">
      <c r="A65" s="92" t="s">
        <v>86</v>
      </c>
      <c r="B65" s="93">
        <f>SUM(B62:B64)</f>
        <v>0</v>
      </c>
      <c r="C65" s="92" t="s">
        <v>114</v>
      </c>
      <c r="D65" s="93">
        <f>SUM(D62:D64)</f>
        <v>0</v>
      </c>
    </row>
    <row r="66" spans="1:4" s="59" customFormat="1" ht="14.25">
      <c r="A66" s="56"/>
      <c r="B66" s="57"/>
      <c r="C66" s="58"/>
      <c r="D66" s="57"/>
    </row>
    <row r="67" spans="1:4" s="47" customFormat="1" ht="32.25" customHeight="1">
      <c r="A67" s="36" t="s">
        <v>87</v>
      </c>
      <c r="B67" s="55">
        <f>B58+B65</f>
        <v>0</v>
      </c>
      <c r="C67" s="36" t="s">
        <v>87</v>
      </c>
      <c r="D67" s="55">
        <f>D58+D65</f>
        <v>10000</v>
      </c>
    </row>
    <row r="68" spans="1:4" s="59" customFormat="1" ht="14.25">
      <c r="A68" s="56"/>
      <c r="B68" s="57"/>
      <c r="C68" s="58"/>
      <c r="D68" s="57"/>
    </row>
    <row r="69" spans="1:4" s="59" customFormat="1" ht="14.25">
      <c r="A69" s="56"/>
      <c r="B69" s="57"/>
      <c r="C69" s="58"/>
      <c r="D69" s="57"/>
    </row>
    <row r="83" spans="1:4" s="59" customFormat="1" ht="14.25">
      <c r="A83" s="56"/>
      <c r="B83" s="57"/>
      <c r="C83" s="58"/>
      <c r="D83" s="57"/>
    </row>
  </sheetData>
  <sheetProtection/>
  <mergeCells count="19">
    <mergeCell ref="C38:D38"/>
    <mergeCell ref="C15:D15"/>
    <mergeCell ref="C18:D18"/>
    <mergeCell ref="C22:D22"/>
    <mergeCell ref="C26:D26"/>
    <mergeCell ref="C29:D29"/>
    <mergeCell ref="C31:D31"/>
    <mergeCell ref="A15:A16"/>
    <mergeCell ref="B15:B16"/>
    <mergeCell ref="A33:A34"/>
    <mergeCell ref="A1:B1"/>
    <mergeCell ref="C35:D35"/>
    <mergeCell ref="A35:A36"/>
    <mergeCell ref="B33:B34"/>
    <mergeCell ref="B35:B36"/>
    <mergeCell ref="C12:D12"/>
    <mergeCell ref="A2:D2"/>
    <mergeCell ref="C7:C8"/>
    <mergeCell ref="D7:D8"/>
  </mergeCells>
  <printOptions horizontalCentered="1"/>
  <pageMargins left="0.1968503937007874" right="0.11811023622047245" top="0.3937007874015748" bottom="0.35433070866141736" header="0.11811023622047245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9" tint="0.5999900102615356"/>
  </sheetPr>
  <dimension ref="A1:F85"/>
  <sheetViews>
    <sheetView zoomScalePageLayoutView="0" workbookViewId="0" topLeftCell="A16">
      <selection activeCell="B8" sqref="B8:B9"/>
    </sheetView>
  </sheetViews>
  <sheetFormatPr defaultColWidth="11.19921875" defaultRowHeight="14.25"/>
  <cols>
    <col min="1" max="1" width="28.09765625" style="9" customWidth="1"/>
    <col min="2" max="2" width="8.8984375" style="8" customWidth="1"/>
    <col min="3" max="3" width="9.3984375" style="8" customWidth="1"/>
    <col min="4" max="4" width="27.19921875" style="5" customWidth="1"/>
    <col min="5" max="5" width="9" style="8" customWidth="1"/>
    <col min="6" max="6" width="9.3984375" style="8" customWidth="1"/>
  </cols>
  <sheetData>
    <row r="1" spans="1:6" ht="21.75" customHeight="1">
      <c r="A1" s="198" t="s">
        <v>125</v>
      </c>
      <c r="B1" s="198"/>
      <c r="C1" s="198"/>
      <c r="D1" s="155">
        <f>'BP ACTION 2021'!C1</f>
        <v>0</v>
      </c>
      <c r="E1" s="39" t="s">
        <v>65</v>
      </c>
      <c r="F1" s="39"/>
    </row>
    <row r="2" spans="1:6" ht="19.5" customHeight="1">
      <c r="A2" s="163" t="s">
        <v>138</v>
      </c>
      <c r="B2" s="163"/>
      <c r="C2" s="163"/>
      <c r="D2" s="163"/>
      <c r="E2" s="163"/>
      <c r="F2" s="42"/>
    </row>
    <row r="3" spans="1:6" ht="5.25" customHeight="1">
      <c r="A3" s="12"/>
      <c r="B3" s="13"/>
      <c r="C3" s="13"/>
      <c r="D3" s="12"/>
      <c r="E3" s="13"/>
      <c r="F3" s="13"/>
    </row>
    <row r="4" spans="1:6" ht="43.5" customHeight="1">
      <c r="A4" s="100" t="s">
        <v>118</v>
      </c>
      <c r="B4" s="149" t="s">
        <v>129</v>
      </c>
      <c r="C4" s="149" t="s">
        <v>139</v>
      </c>
      <c r="D4" s="100" t="s">
        <v>119</v>
      </c>
      <c r="E4" s="150" t="s">
        <v>128</v>
      </c>
      <c r="F4" s="151" t="s">
        <v>140</v>
      </c>
    </row>
    <row r="5" spans="1:6" s="16" customFormat="1" ht="23.25" customHeight="1">
      <c r="A5" s="102" t="s">
        <v>99</v>
      </c>
      <c r="B5" s="103">
        <f>SUM(B6:B11)</f>
        <v>0</v>
      </c>
      <c r="C5" s="103">
        <f>SUM(C6:C11)</f>
        <v>0</v>
      </c>
      <c r="D5" s="102" t="s">
        <v>53</v>
      </c>
      <c r="E5" s="139">
        <f>SUM(E6:E10)</f>
        <v>0</v>
      </c>
      <c r="F5" s="106">
        <f>SUM(F6:F10)</f>
        <v>0</v>
      </c>
    </row>
    <row r="6" spans="1:6" s="16" customFormat="1" ht="20.25" customHeight="1">
      <c r="A6" s="2" t="s">
        <v>106</v>
      </c>
      <c r="B6" s="3"/>
      <c r="C6" s="3"/>
      <c r="D6" s="2" t="s">
        <v>103</v>
      </c>
      <c r="E6" s="140"/>
      <c r="F6" s="26"/>
    </row>
    <row r="7" spans="1:6" s="16" customFormat="1" ht="19.5" customHeight="1">
      <c r="A7" s="2" t="s">
        <v>101</v>
      </c>
      <c r="B7" s="3"/>
      <c r="C7" s="3"/>
      <c r="D7" s="177" t="s">
        <v>104</v>
      </c>
      <c r="E7" s="169"/>
      <c r="F7" s="196"/>
    </row>
    <row r="8" spans="1:6" s="16" customFormat="1" ht="19.5" customHeight="1">
      <c r="A8" s="2" t="s">
        <v>102</v>
      </c>
      <c r="B8" s="3"/>
      <c r="C8" s="3"/>
      <c r="D8" s="178"/>
      <c r="E8" s="170"/>
      <c r="F8" s="196"/>
    </row>
    <row r="9" spans="1:6" s="16" customFormat="1" ht="15" customHeight="1">
      <c r="A9" s="73"/>
      <c r="B9" s="3"/>
      <c r="C9" s="3"/>
      <c r="D9" s="74" t="s">
        <v>105</v>
      </c>
      <c r="E9" s="95"/>
      <c r="F9" s="26"/>
    </row>
    <row r="10" spans="1:6" s="16" customFormat="1" ht="15" customHeight="1">
      <c r="A10" s="77"/>
      <c r="B10" s="75"/>
      <c r="C10" s="75"/>
      <c r="D10" s="2"/>
      <c r="E10" s="140"/>
      <c r="F10" s="26"/>
    </row>
    <row r="11" spans="1:6" s="16" customFormat="1" ht="15" customHeight="1">
      <c r="A11" s="76"/>
      <c r="B11" s="29"/>
      <c r="C11" s="29"/>
      <c r="D11" s="102" t="s">
        <v>8</v>
      </c>
      <c r="E11" s="139">
        <f>E13+E14+E16+E17+E19+E20+E21+E23+E25+E27+E28+E30+E32+E33+E34+E36+E37+E39+E40+E24</f>
        <v>0</v>
      </c>
      <c r="F11" s="106">
        <f>F13+F14+F16+F17+F19+F20+F21+F23+F25+F27+F28+F30+F32+F33+F34+F36+F37+F39+F40+F24</f>
        <v>0</v>
      </c>
    </row>
    <row r="12" spans="1:6" s="16" customFormat="1" ht="15" customHeight="1">
      <c r="A12" s="102" t="s">
        <v>7</v>
      </c>
      <c r="B12" s="104">
        <f>SUM(B13:B18)</f>
        <v>0</v>
      </c>
      <c r="C12" s="104">
        <f>SUM(C13:C18)</f>
        <v>0</v>
      </c>
      <c r="D12" s="192" t="s">
        <v>68</v>
      </c>
      <c r="E12" s="193"/>
      <c r="F12" s="194"/>
    </row>
    <row r="13" spans="1:6" s="16" customFormat="1" ht="15" customHeight="1">
      <c r="A13" s="78" t="s">
        <v>10</v>
      </c>
      <c r="B13" s="3"/>
      <c r="C13" s="3"/>
      <c r="D13" s="17"/>
      <c r="E13" s="94"/>
      <c r="F13" s="26"/>
    </row>
    <row r="14" spans="1:6" s="16" customFormat="1" ht="15" customHeight="1">
      <c r="A14" s="2" t="s">
        <v>69</v>
      </c>
      <c r="B14" s="3"/>
      <c r="C14" s="3"/>
      <c r="D14" s="18"/>
      <c r="E14" s="94"/>
      <c r="F14" s="26"/>
    </row>
    <row r="15" spans="1:6" s="16" customFormat="1" ht="19.5" customHeight="1">
      <c r="A15" s="167" t="s">
        <v>124</v>
      </c>
      <c r="B15" s="169"/>
      <c r="C15" s="169"/>
      <c r="D15" s="165" t="s">
        <v>70</v>
      </c>
      <c r="E15" s="197"/>
      <c r="F15" s="166"/>
    </row>
    <row r="16" spans="1:6" s="16" customFormat="1" ht="15" customHeight="1">
      <c r="A16" s="168"/>
      <c r="B16" s="170"/>
      <c r="C16" s="170"/>
      <c r="D16" s="19"/>
      <c r="E16" s="95"/>
      <c r="F16" s="26"/>
    </row>
    <row r="17" spans="1:6" s="16" customFormat="1" ht="15" customHeight="1">
      <c r="A17" s="2" t="s">
        <v>12</v>
      </c>
      <c r="B17" s="3"/>
      <c r="C17" s="3"/>
      <c r="D17" s="17"/>
      <c r="E17" s="140"/>
      <c r="F17" s="26"/>
    </row>
    <row r="18" spans="1:6" s="16" customFormat="1" ht="15" customHeight="1">
      <c r="A18" s="2"/>
      <c r="B18" s="3"/>
      <c r="C18" s="3"/>
      <c r="D18" s="192" t="s">
        <v>71</v>
      </c>
      <c r="E18" s="193"/>
      <c r="F18" s="194"/>
    </row>
    <row r="19" spans="1:6" s="16" customFormat="1" ht="15" customHeight="1">
      <c r="A19" s="102" t="s">
        <v>14</v>
      </c>
      <c r="B19" s="104">
        <f>SUM(B20:B27)</f>
        <v>0</v>
      </c>
      <c r="C19" s="104">
        <f>SUM(C20:C27)</f>
        <v>0</v>
      </c>
      <c r="D19" s="124" t="s">
        <v>44</v>
      </c>
      <c r="E19" s="142"/>
      <c r="F19" s="146"/>
    </row>
    <row r="20" spans="1:6" s="16" customFormat="1" ht="15" customHeight="1">
      <c r="A20" s="2" t="s">
        <v>130</v>
      </c>
      <c r="B20" s="3"/>
      <c r="C20" s="3"/>
      <c r="D20" s="124" t="s">
        <v>43</v>
      </c>
      <c r="E20" s="142"/>
      <c r="F20" s="146"/>
    </row>
    <row r="21" spans="1:6" s="16" customFormat="1" ht="15" customHeight="1">
      <c r="A21" s="2" t="s">
        <v>109</v>
      </c>
      <c r="B21" s="3"/>
      <c r="C21" s="3"/>
      <c r="D21" s="17"/>
      <c r="E21" s="140"/>
      <c r="F21" s="26"/>
    </row>
    <row r="22" spans="1:6" s="16" customFormat="1" ht="15" customHeight="1">
      <c r="A22" s="2" t="s">
        <v>115</v>
      </c>
      <c r="B22" s="3"/>
      <c r="C22" s="3"/>
      <c r="D22" s="192" t="s">
        <v>72</v>
      </c>
      <c r="E22" s="193"/>
      <c r="F22" s="194"/>
    </row>
    <row r="23" spans="1:6" s="16" customFormat="1" ht="15" customHeight="1">
      <c r="A23" s="6" t="s">
        <v>110</v>
      </c>
      <c r="B23" s="3"/>
      <c r="C23" s="3"/>
      <c r="D23" s="17"/>
      <c r="E23" s="140"/>
      <c r="F23" s="26"/>
    </row>
    <row r="24" spans="1:6" s="16" customFormat="1" ht="15" customHeight="1">
      <c r="A24" s="6"/>
      <c r="B24" s="3"/>
      <c r="C24" s="3"/>
      <c r="D24" s="17"/>
      <c r="E24" s="140"/>
      <c r="F24" s="26"/>
    </row>
    <row r="25" spans="1:6" s="16" customFormat="1" ht="15" customHeight="1">
      <c r="A25" s="25"/>
      <c r="B25" s="75"/>
      <c r="C25" s="75"/>
      <c r="D25" s="17"/>
      <c r="E25" s="140"/>
      <c r="F25" s="26"/>
    </row>
    <row r="26" spans="1:6" s="16" customFormat="1" ht="15" customHeight="1">
      <c r="A26" s="77"/>
      <c r="B26" s="96"/>
      <c r="C26" s="96"/>
      <c r="D26" s="192" t="s">
        <v>73</v>
      </c>
      <c r="E26" s="193"/>
      <c r="F26" s="194"/>
    </row>
    <row r="27" spans="1:6" s="16" customFormat="1" ht="15" customHeight="1">
      <c r="A27" s="25"/>
      <c r="B27" s="26"/>
      <c r="C27" s="26"/>
      <c r="D27" s="23"/>
      <c r="E27" s="140"/>
      <c r="F27" s="26"/>
    </row>
    <row r="28" spans="1:6" s="16" customFormat="1" ht="15" customHeight="1">
      <c r="A28" s="105" t="s">
        <v>18</v>
      </c>
      <c r="B28" s="106">
        <f>SUM(B29:B30)</f>
        <v>0</v>
      </c>
      <c r="C28" s="106">
        <f>SUM(C29:C30)</f>
        <v>0</v>
      </c>
      <c r="D28" s="23"/>
      <c r="E28" s="140"/>
      <c r="F28" s="26"/>
    </row>
    <row r="29" spans="1:6" s="16" customFormat="1" ht="15" customHeight="1">
      <c r="A29" s="25" t="s">
        <v>126</v>
      </c>
      <c r="B29" s="26"/>
      <c r="C29" s="26"/>
      <c r="D29" s="195" t="s">
        <v>20</v>
      </c>
      <c r="E29" s="193"/>
      <c r="F29" s="194"/>
    </row>
    <row r="30" spans="1:6" s="16" customFormat="1" ht="15" customHeight="1">
      <c r="A30" s="25"/>
      <c r="B30" s="26"/>
      <c r="C30" s="26"/>
      <c r="D30" s="23"/>
      <c r="E30" s="140"/>
      <c r="F30" s="26"/>
    </row>
    <row r="31" spans="1:6" s="16" customFormat="1" ht="23.25" customHeight="1">
      <c r="A31" s="105" t="s">
        <v>111</v>
      </c>
      <c r="B31" s="106">
        <f>SUM(B32:B37)</f>
        <v>0</v>
      </c>
      <c r="C31" s="106">
        <f>SUM(C32:C37)</f>
        <v>0</v>
      </c>
      <c r="D31" s="195" t="s">
        <v>74</v>
      </c>
      <c r="E31" s="193"/>
      <c r="F31" s="194"/>
    </row>
    <row r="32" spans="1:6" s="16" customFormat="1" ht="15" customHeight="1">
      <c r="A32" s="25"/>
      <c r="B32" s="26"/>
      <c r="C32" s="26"/>
      <c r="D32" s="37" t="s">
        <v>116</v>
      </c>
      <c r="E32" s="140"/>
      <c r="F32" s="26"/>
    </row>
    <row r="33" spans="1:6" s="16" customFormat="1" ht="15" customHeight="1">
      <c r="A33" s="171" t="s">
        <v>112</v>
      </c>
      <c r="B33" s="175"/>
      <c r="C33" s="175"/>
      <c r="D33" s="23" t="s">
        <v>75</v>
      </c>
      <c r="E33" s="140"/>
      <c r="F33" s="26"/>
    </row>
    <row r="34" spans="1:6" s="16" customFormat="1" ht="15" customHeight="1">
      <c r="A34" s="172"/>
      <c r="B34" s="176"/>
      <c r="C34" s="176"/>
      <c r="D34" s="23"/>
      <c r="E34" s="140"/>
      <c r="F34" s="26"/>
    </row>
    <row r="35" spans="1:6" s="16" customFormat="1" ht="15" customHeight="1">
      <c r="A35" s="171" t="s">
        <v>113</v>
      </c>
      <c r="B35" s="175"/>
      <c r="C35" s="175"/>
      <c r="D35" s="195" t="s">
        <v>76</v>
      </c>
      <c r="E35" s="193"/>
      <c r="F35" s="194"/>
    </row>
    <row r="36" spans="1:6" s="31" customFormat="1" ht="15" customHeight="1">
      <c r="A36" s="172"/>
      <c r="B36" s="176"/>
      <c r="C36" s="176"/>
      <c r="D36" s="30"/>
      <c r="E36" s="140"/>
      <c r="F36" s="26"/>
    </row>
    <row r="37" spans="1:6" s="31" customFormat="1" ht="15" customHeight="1">
      <c r="A37" s="25"/>
      <c r="B37" s="26"/>
      <c r="C37" s="26"/>
      <c r="D37" s="30"/>
      <c r="E37" s="140"/>
      <c r="F37" s="26"/>
    </row>
    <row r="38" spans="1:6" s="31" customFormat="1" ht="23.25" customHeight="1">
      <c r="A38" s="28" t="s">
        <v>25</v>
      </c>
      <c r="B38" s="43">
        <v>0</v>
      </c>
      <c r="C38" s="43">
        <v>0</v>
      </c>
      <c r="D38" s="192" t="s">
        <v>77</v>
      </c>
      <c r="E38" s="193"/>
      <c r="F38" s="194"/>
    </row>
    <row r="39" spans="1:6" s="31" customFormat="1" ht="15" customHeight="1">
      <c r="A39" s="25"/>
      <c r="B39" s="26"/>
      <c r="C39" s="26"/>
      <c r="D39" s="30"/>
      <c r="E39" s="140"/>
      <c r="F39" s="26"/>
    </row>
    <row r="40" spans="1:6" s="31" customFormat="1" ht="15" customHeight="1">
      <c r="A40" s="28" t="s">
        <v>27</v>
      </c>
      <c r="B40" s="43">
        <v>0</v>
      </c>
      <c r="C40" s="43">
        <v>0</v>
      </c>
      <c r="D40" s="30"/>
      <c r="E40" s="140"/>
      <c r="F40" s="26"/>
    </row>
    <row r="41" spans="1:6" s="31" customFormat="1" ht="21" customHeight="1">
      <c r="A41" s="25"/>
      <c r="B41" s="26"/>
      <c r="C41" s="26"/>
      <c r="D41" s="41" t="s">
        <v>23</v>
      </c>
      <c r="E41" s="141">
        <v>0</v>
      </c>
      <c r="F41" s="147">
        <v>0</v>
      </c>
    </row>
    <row r="42" spans="1:6" s="31" customFormat="1" ht="24" customHeight="1">
      <c r="A42" s="28" t="s">
        <v>29</v>
      </c>
      <c r="B42" s="43">
        <v>0</v>
      </c>
      <c r="C42" s="43">
        <v>0</v>
      </c>
      <c r="D42" s="99" t="s">
        <v>117</v>
      </c>
      <c r="E42" s="143"/>
      <c r="F42" s="148"/>
    </row>
    <row r="43" spans="1:6" s="31" customFormat="1" ht="15" customHeight="1">
      <c r="A43" s="32"/>
      <c r="B43" s="44"/>
      <c r="C43" s="44"/>
      <c r="D43" s="41" t="s">
        <v>26</v>
      </c>
      <c r="E43" s="141">
        <v>0</v>
      </c>
      <c r="F43" s="147">
        <v>0</v>
      </c>
    </row>
    <row r="44" spans="1:6" s="31" customFormat="1" ht="26.25" customHeight="1">
      <c r="A44" s="28" t="s">
        <v>45</v>
      </c>
      <c r="B44" s="43">
        <v>0</v>
      </c>
      <c r="C44" s="43">
        <v>0</v>
      </c>
      <c r="D44" s="41" t="s">
        <v>28</v>
      </c>
      <c r="E44" s="141">
        <v>0</v>
      </c>
      <c r="F44" s="147">
        <v>0</v>
      </c>
    </row>
    <row r="45" spans="1:6" s="31" customFormat="1" ht="21" customHeight="1">
      <c r="A45" s="32"/>
      <c r="B45" s="33"/>
      <c r="C45" s="33"/>
      <c r="D45" s="41" t="s">
        <v>30</v>
      </c>
      <c r="E45" s="141">
        <v>0</v>
      </c>
      <c r="F45" s="147">
        <v>0</v>
      </c>
    </row>
    <row r="46" spans="1:6" s="31" customFormat="1" ht="17.25" customHeight="1">
      <c r="A46" s="45"/>
      <c r="B46" s="46"/>
      <c r="C46" s="46"/>
      <c r="D46" s="24" t="s">
        <v>31</v>
      </c>
      <c r="E46" s="144">
        <v>0</v>
      </c>
      <c r="F46" s="147">
        <v>0</v>
      </c>
    </row>
    <row r="47" spans="1:6" s="47" customFormat="1" ht="22.5" customHeight="1">
      <c r="A47" s="107" t="s">
        <v>78</v>
      </c>
      <c r="B47" s="108">
        <f>B5+B12+B19+B28+B31+B38+B40+B42+B44</f>
        <v>0</v>
      </c>
      <c r="C47" s="108">
        <f>C5+C12+C19+C28+C31+C38+C40+C42+C44</f>
        <v>0</v>
      </c>
      <c r="D47" s="107" t="s">
        <v>79</v>
      </c>
      <c r="E47" s="145">
        <f>E5+E11+E41+E43+E44+E45+E46</f>
        <v>0</v>
      </c>
      <c r="F47" s="108">
        <f>F5+F11+F41+F43+F44+F45+F46</f>
        <v>0</v>
      </c>
    </row>
    <row r="48" spans="1:6" s="51" customFormat="1" ht="15">
      <c r="A48" s="48"/>
      <c r="B48" s="49"/>
      <c r="C48" s="49"/>
      <c r="D48" s="50"/>
      <c r="E48" s="90"/>
      <c r="F48" s="90"/>
    </row>
    <row r="49" spans="1:6" s="16" customFormat="1" ht="33.75" customHeight="1">
      <c r="A49" s="109" t="s">
        <v>80</v>
      </c>
      <c r="B49" s="101"/>
      <c r="C49" s="101"/>
      <c r="D49" s="109" t="s">
        <v>81</v>
      </c>
      <c r="E49" s="110"/>
      <c r="F49" s="110"/>
    </row>
    <row r="50" spans="1:6" s="16" customFormat="1" ht="15" customHeight="1">
      <c r="A50" s="52" t="s">
        <v>82</v>
      </c>
      <c r="B50" s="3"/>
      <c r="C50" s="3"/>
      <c r="D50" s="2"/>
      <c r="E50" s="84"/>
      <c r="F50" s="84"/>
    </row>
    <row r="51" spans="1:6" s="16" customFormat="1" ht="15" customHeight="1">
      <c r="A51" s="2"/>
      <c r="B51" s="3"/>
      <c r="C51" s="3"/>
      <c r="D51" s="2"/>
      <c r="E51" s="84"/>
      <c r="F51" s="84"/>
    </row>
    <row r="52" spans="1:6" s="16" customFormat="1" ht="15" customHeight="1">
      <c r="A52" s="2"/>
      <c r="B52" s="3"/>
      <c r="C52" s="3"/>
      <c r="D52" s="2"/>
      <c r="E52" s="84"/>
      <c r="F52" s="84"/>
    </row>
    <row r="53" spans="1:6" s="16" customFormat="1" ht="15" customHeight="1">
      <c r="A53" s="2"/>
      <c r="B53" s="3"/>
      <c r="C53" s="3"/>
      <c r="D53" s="2"/>
      <c r="E53" s="84"/>
      <c r="F53" s="84"/>
    </row>
    <row r="54" spans="1:6" s="16" customFormat="1" ht="15" customHeight="1">
      <c r="A54" s="2"/>
      <c r="B54" s="3"/>
      <c r="C54" s="3"/>
      <c r="D54" s="2"/>
      <c r="E54" s="84"/>
      <c r="F54" s="84"/>
    </row>
    <row r="55" spans="1:6" s="16" customFormat="1" ht="15" customHeight="1">
      <c r="A55" s="6"/>
      <c r="B55" s="7"/>
      <c r="C55" s="7"/>
      <c r="D55" s="6"/>
      <c r="E55" s="86"/>
      <c r="F55" s="86"/>
    </row>
    <row r="56" spans="1:6" s="47" customFormat="1" ht="22.5" customHeight="1">
      <c r="A56" s="111" t="s">
        <v>83</v>
      </c>
      <c r="B56" s="112">
        <f>SUM(B50:B55)</f>
        <v>0</v>
      </c>
      <c r="C56" s="112">
        <f>SUM(C50:C55)</f>
        <v>0</v>
      </c>
      <c r="D56" s="111" t="s">
        <v>84</v>
      </c>
      <c r="E56" s="112">
        <f>SUM(E50:E55)</f>
        <v>0</v>
      </c>
      <c r="F56" s="112">
        <f>SUM(F50:F55)</f>
        <v>0</v>
      </c>
    </row>
    <row r="57" spans="1:6" s="120" customFormat="1" ht="8.25" customHeight="1">
      <c r="A57" s="117"/>
      <c r="B57" s="118"/>
      <c r="C57" s="118"/>
      <c r="D57" s="117"/>
      <c r="E57" s="119"/>
      <c r="F57" s="119"/>
    </row>
    <row r="58" spans="1:6" s="123" customFormat="1" ht="15.75" customHeight="1">
      <c r="A58" s="158" t="s">
        <v>135</v>
      </c>
      <c r="B58" s="121"/>
      <c r="C58" s="121"/>
      <c r="D58" s="158" t="s">
        <v>136</v>
      </c>
      <c r="E58" s="122"/>
      <c r="F58" s="122"/>
    </row>
    <row r="59" spans="1:6" ht="4.5" customHeight="1">
      <c r="A59" s="53"/>
      <c r="B59" s="54"/>
      <c r="C59" s="54"/>
      <c r="D59" s="53"/>
      <c r="E59" s="91"/>
      <c r="F59" s="91"/>
    </row>
    <row r="60" spans="1:6" s="47" customFormat="1" ht="32.25" customHeight="1">
      <c r="A60" s="107" t="s">
        <v>100</v>
      </c>
      <c r="B60" s="112">
        <f>B47+B56+B58</f>
        <v>0</v>
      </c>
      <c r="C60" s="112">
        <f>C47+C56+C58</f>
        <v>0</v>
      </c>
      <c r="D60" s="107" t="s">
        <v>100</v>
      </c>
      <c r="E60" s="112">
        <f>E47+E56+E58</f>
        <v>0</v>
      </c>
      <c r="F60" s="112">
        <f>F47+F56+F58</f>
        <v>0</v>
      </c>
    </row>
    <row r="61" spans="1:6" ht="15" customHeight="1">
      <c r="A61" s="53"/>
      <c r="B61" s="54"/>
      <c r="C61" s="54"/>
      <c r="D61" s="53"/>
      <c r="E61" s="54"/>
      <c r="F61" s="54"/>
    </row>
    <row r="62" spans="1:6" ht="14.25">
      <c r="A62" s="71"/>
      <c r="B62" s="72"/>
      <c r="C62" s="72"/>
      <c r="D62" s="10"/>
      <c r="E62" s="11"/>
      <c r="F62" s="11"/>
    </row>
    <row r="63" spans="1:6" s="16" customFormat="1" ht="28.5" customHeight="1">
      <c r="A63" s="113" t="s">
        <v>85</v>
      </c>
      <c r="B63" s="114"/>
      <c r="C63" s="114"/>
      <c r="D63" s="109" t="s">
        <v>85</v>
      </c>
      <c r="E63" s="101"/>
      <c r="F63" s="101"/>
    </row>
    <row r="64" spans="1:6" s="16" customFormat="1" ht="15" customHeight="1">
      <c r="A64" s="2" t="s">
        <v>33</v>
      </c>
      <c r="B64" s="3"/>
      <c r="C64" s="3"/>
      <c r="D64" s="2" t="s">
        <v>34</v>
      </c>
      <c r="E64" s="3"/>
      <c r="F64" s="3"/>
    </row>
    <row r="65" spans="1:6" s="16" customFormat="1" ht="15" customHeight="1">
      <c r="A65" s="2" t="s">
        <v>141</v>
      </c>
      <c r="B65" s="3"/>
      <c r="C65" s="3"/>
      <c r="D65" s="2" t="s">
        <v>36</v>
      </c>
      <c r="E65" s="3"/>
      <c r="F65" s="3"/>
    </row>
    <row r="66" spans="1:6" s="16" customFormat="1" ht="15" customHeight="1">
      <c r="A66" s="2" t="s">
        <v>37</v>
      </c>
      <c r="B66" s="3"/>
      <c r="C66" s="3"/>
      <c r="D66" s="2" t="s">
        <v>38</v>
      </c>
      <c r="E66" s="3"/>
      <c r="F66" s="3"/>
    </row>
    <row r="67" spans="1:6" s="47" customFormat="1" ht="30.75" customHeight="1">
      <c r="A67" s="115" t="s">
        <v>86</v>
      </c>
      <c r="B67" s="116">
        <f>SUM(B64:B66)</f>
        <v>0</v>
      </c>
      <c r="C67" s="116">
        <f>SUM(C64:C66)</f>
        <v>0</v>
      </c>
      <c r="D67" s="115" t="s">
        <v>114</v>
      </c>
      <c r="E67" s="116">
        <f>SUM(E64:E66)</f>
        <v>0</v>
      </c>
      <c r="F67" s="116">
        <f>SUM(F64:F66)</f>
        <v>0</v>
      </c>
    </row>
    <row r="68" spans="1:6" s="59" customFormat="1" ht="14.25">
      <c r="A68" s="56"/>
      <c r="B68" s="57"/>
      <c r="C68" s="57"/>
      <c r="D68" s="58"/>
      <c r="E68" s="57"/>
      <c r="F68" s="57"/>
    </row>
    <row r="69" spans="1:6" s="47" customFormat="1" ht="32.25" customHeight="1">
      <c r="A69" s="152" t="s">
        <v>87</v>
      </c>
      <c r="B69" s="153">
        <f>B60+B67</f>
        <v>0</v>
      </c>
      <c r="C69" s="153">
        <f>C60+C67</f>
        <v>0</v>
      </c>
      <c r="D69" s="152" t="s">
        <v>87</v>
      </c>
      <c r="E69" s="153">
        <f>E60+E67</f>
        <v>0</v>
      </c>
      <c r="F69" s="153">
        <f>F60+F67</f>
        <v>0</v>
      </c>
    </row>
    <row r="70" spans="1:6" s="59" customFormat="1" ht="14.25">
      <c r="A70" s="191" t="s">
        <v>134</v>
      </c>
      <c r="B70" s="191"/>
      <c r="C70" s="191"/>
      <c r="D70" s="191"/>
      <c r="E70" s="57"/>
      <c r="F70" s="57"/>
    </row>
    <row r="71" spans="1:6" s="59" customFormat="1" ht="14.25">
      <c r="A71" s="56"/>
      <c r="B71" s="57"/>
      <c r="C71" s="57"/>
      <c r="D71" s="58"/>
      <c r="E71" s="57"/>
      <c r="F71" s="57"/>
    </row>
    <row r="85" spans="1:6" s="59" customFormat="1" ht="14.25">
      <c r="A85" s="56"/>
      <c r="B85" s="57"/>
      <c r="C85" s="57"/>
      <c r="D85" s="58"/>
      <c r="E85" s="57"/>
      <c r="F85" s="57"/>
    </row>
  </sheetData>
  <sheetProtection/>
  <mergeCells count="24">
    <mergeCell ref="A1:C1"/>
    <mergeCell ref="A35:A36"/>
    <mergeCell ref="B35:B36"/>
    <mergeCell ref="A33:A34"/>
    <mergeCell ref="B33:B34"/>
    <mergeCell ref="C35:C36"/>
    <mergeCell ref="A15:A16"/>
    <mergeCell ref="B15:B16"/>
    <mergeCell ref="C15:C16"/>
    <mergeCell ref="C33:C34"/>
    <mergeCell ref="A70:D70"/>
    <mergeCell ref="D38:F38"/>
    <mergeCell ref="A2:E2"/>
    <mergeCell ref="D7:D8"/>
    <mergeCell ref="E7:E8"/>
    <mergeCell ref="D35:F35"/>
    <mergeCell ref="D26:F26"/>
    <mergeCell ref="D29:F29"/>
    <mergeCell ref="D31:F31"/>
    <mergeCell ref="F7:F8"/>
    <mergeCell ref="D18:F18"/>
    <mergeCell ref="D22:F22"/>
    <mergeCell ref="D12:F12"/>
    <mergeCell ref="D15:F15"/>
  </mergeCells>
  <printOptions horizontalCentered="1"/>
  <pageMargins left="0.1968503937007874" right="0.11811023622047245" top="0.15748031496062992" bottom="0.35433070866141736" header="0.11811023622047245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A2:D18"/>
  <sheetViews>
    <sheetView zoomScalePageLayoutView="0" workbookViewId="0" topLeftCell="A1">
      <selection activeCell="F15" sqref="F15"/>
    </sheetView>
  </sheetViews>
  <sheetFormatPr defaultColWidth="11.19921875" defaultRowHeight="14.25"/>
  <cols>
    <col min="1" max="1" width="25.8984375" style="0" customWidth="1"/>
    <col min="2" max="2" width="13.59765625" style="0" customWidth="1"/>
    <col min="3" max="3" width="26.8984375" style="0" customWidth="1"/>
    <col min="4" max="4" width="14.69921875" style="0" customWidth="1"/>
  </cols>
  <sheetData>
    <row r="2" ht="15">
      <c r="A2" s="157" t="s">
        <v>142</v>
      </c>
    </row>
    <row r="4" spans="1:4" s="156" customFormat="1" ht="33" customHeight="1">
      <c r="A4" s="189">
        <f>'BP STRUCTURE 2021'!C1</f>
        <v>0</v>
      </c>
      <c r="B4" s="189"/>
      <c r="C4" s="190">
        <f>'BP ACTION 2021'!C1</f>
        <v>0</v>
      </c>
      <c r="D4" s="190"/>
    </row>
    <row r="6" spans="1:4" s="59" customFormat="1" ht="14.25">
      <c r="A6" s="181" t="s">
        <v>88</v>
      </c>
      <c r="B6" s="181"/>
      <c r="C6" s="182" t="s">
        <v>89</v>
      </c>
      <c r="D6" s="182"/>
    </row>
    <row r="7" spans="1:4" s="59" customFormat="1" ht="18" customHeight="1">
      <c r="A7" s="60" t="s">
        <v>90</v>
      </c>
      <c r="B7" s="61" t="s">
        <v>131</v>
      </c>
      <c r="C7" s="133" t="s">
        <v>91</v>
      </c>
      <c r="D7" s="134" t="s">
        <v>131</v>
      </c>
    </row>
    <row r="8" spans="1:4" s="59" customFormat="1" ht="26.25" customHeight="1">
      <c r="A8" s="62" t="s">
        <v>120</v>
      </c>
      <c r="B8" s="159"/>
      <c r="C8" s="233" t="s">
        <v>121</v>
      </c>
      <c r="D8" s="232" t="e">
        <f>'BP ACTION 2021'!B47/B10</f>
        <v>#DIV/0!</v>
      </c>
    </row>
    <row r="9" spans="1:4" s="59" customFormat="1" ht="26.25" customHeight="1">
      <c r="A9" s="62" t="s">
        <v>92</v>
      </c>
      <c r="B9" s="159"/>
      <c r="C9" s="136" t="s">
        <v>122</v>
      </c>
      <c r="D9" s="137" t="e">
        <f>'BP ACTION 2021'!B58/B10</f>
        <v>#DIV/0!</v>
      </c>
    </row>
    <row r="10" spans="1:4" s="59" customFormat="1" ht="26.25" customHeight="1">
      <c r="A10" s="62" t="s">
        <v>93</v>
      </c>
      <c r="B10" s="159"/>
      <c r="C10" s="136" t="s">
        <v>123</v>
      </c>
      <c r="D10" s="137" t="e">
        <f>'BP ACTION 2021'!B67/B10</f>
        <v>#DIV/0!</v>
      </c>
    </row>
    <row r="11" spans="3:4" s="59" customFormat="1" ht="15.75" customHeight="1">
      <c r="C11" s="135" t="s">
        <v>94</v>
      </c>
      <c r="D11" s="134" t="s">
        <v>131</v>
      </c>
    </row>
    <row r="12" spans="1:4" s="59" customFormat="1" ht="15.75" customHeight="1">
      <c r="A12" s="183" t="s">
        <v>95</v>
      </c>
      <c r="B12" s="184"/>
      <c r="C12" s="233" t="s">
        <v>121</v>
      </c>
      <c r="D12" s="232" t="e">
        <f>'BP ACTION 2021'!B47/$B$8</f>
        <v>#DIV/0!</v>
      </c>
    </row>
    <row r="13" spans="1:4" s="59" customFormat="1" ht="15.75" customHeight="1">
      <c r="A13" s="185"/>
      <c r="B13" s="186"/>
      <c r="C13" s="136" t="s">
        <v>122</v>
      </c>
      <c r="D13" s="138" t="e">
        <f>'BP ACTION 2021'!B58/$B$8</f>
        <v>#DIV/0!</v>
      </c>
    </row>
    <row r="14" spans="1:4" s="59" customFormat="1" ht="15.75" customHeight="1">
      <c r="A14" s="185"/>
      <c r="B14" s="186"/>
      <c r="C14" s="136" t="s">
        <v>123</v>
      </c>
      <c r="D14" s="138" t="e">
        <f>'BP ACTION 2021'!B67/$B$8</f>
        <v>#DIV/0!</v>
      </c>
    </row>
    <row r="15" spans="1:4" s="59" customFormat="1" ht="15.75" customHeight="1">
      <c r="A15" s="185"/>
      <c r="B15" s="186"/>
      <c r="C15" s="135" t="s">
        <v>96</v>
      </c>
      <c r="D15" s="134" t="s">
        <v>131</v>
      </c>
    </row>
    <row r="16" spans="1:4" s="59" customFormat="1" ht="15.75" customHeight="1">
      <c r="A16" s="185"/>
      <c r="B16" s="186"/>
      <c r="C16" s="233" t="s">
        <v>121</v>
      </c>
      <c r="D16" s="232" t="e">
        <f>'BP ACTION 2021'!B47/$B$9</f>
        <v>#DIV/0!</v>
      </c>
    </row>
    <row r="17" spans="1:4" s="59" customFormat="1" ht="15.75" customHeight="1">
      <c r="A17" s="185"/>
      <c r="B17" s="186"/>
      <c r="C17" s="136" t="s">
        <v>122</v>
      </c>
      <c r="D17" s="138" t="e">
        <f>'BP ACTION 2021'!B58/$B$9</f>
        <v>#DIV/0!</v>
      </c>
    </row>
    <row r="18" spans="1:4" s="59" customFormat="1" ht="15.75" customHeight="1">
      <c r="A18" s="187"/>
      <c r="B18" s="188"/>
      <c r="C18" s="136" t="s">
        <v>123</v>
      </c>
      <c r="D18" s="138" t="e">
        <f>'BP ACTION 2021'!B67/$B$9</f>
        <v>#DIV/0!</v>
      </c>
    </row>
  </sheetData>
  <sheetProtection/>
  <mergeCells count="6">
    <mergeCell ref="A6:B6"/>
    <mergeCell ref="C6:D6"/>
    <mergeCell ref="A12:B12"/>
    <mergeCell ref="A13:B18"/>
    <mergeCell ref="A4:B4"/>
    <mergeCell ref="C4:D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lcueille</dc:creator>
  <cp:keywords/>
  <dc:description/>
  <cp:lastModifiedBy>lcueille</cp:lastModifiedBy>
  <cp:lastPrinted>2019-09-30T08:41:29Z</cp:lastPrinted>
  <dcterms:created xsi:type="dcterms:W3CDTF">2007-07-19T16:04:58Z</dcterms:created>
  <dcterms:modified xsi:type="dcterms:W3CDTF">2020-09-28T08:52:29Z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